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 Панкратова\Desktop\"/>
    </mc:Choice>
  </mc:AlternateContent>
  <bookViews>
    <workbookView xWindow="0" yWindow="0" windowWidth="23040" windowHeight="10452" tabRatio="500"/>
  </bookViews>
  <sheets>
    <sheet name="Лист1" sheetId="1" r:id="rId1"/>
  </sheets>
  <calcPr calcId="162913"/>
  <extLst>
    <ext uri="smNativeData">
      <pm:revision xmlns:pm="smNativeData" day="1734611356" val="1068" rev="124" revOS="4" revMin="124" revMax="0"/>
      <pm:docPrefs xmlns:pm="smNativeData" id="1734611356" fixedDigits="0" showNotice="1" showFrameBounds="1" autoChart="1" recalcOnPrint="1" recalcOnCopy="1" finalRounding="1" compatTextArt="1" tab="567" useDefinedPrintRange="1" printArea="currentSheet"/>
      <pm:compatibility xmlns:pm="smNativeData" id="1734611356" overlapCells="1"/>
      <pm:defCurrency xmlns:pm="smNativeData" id="1734611356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<sst xmlns="http://schemas.openxmlformats.org/spreadsheetml/2006/main" count="320" uniqueCount="106">
  <si>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</si>
  <si>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</si>
  <si>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</si>
  <si>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</si>
  <si>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</si>
  <si>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</si>
  <si>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</si>
  <si>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</si>
  <si>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</si>
  <si>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</si>
  <si>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</si>
  <si>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</si>
  <si>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</si>
  <si>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</si>
  <si>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</si>
  <si>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</si>
  <si>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</si>
  <si>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</si>
  <si>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</si>
  <si>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</si>
  <si>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</si>
  <si>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</si>
  <si>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</si>
  <si>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</si>
  <si>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</si>
  <si>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</si>
  <si>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гор.напиток</t>
  </si>
  <si>
    <t>Кофейный напиток с молоком сгущенным</t>
  </si>
  <si>
    <t>хлеб</t>
  </si>
  <si>
    <t>Батон нарезной</t>
  </si>
  <si>
    <t>фрукты</t>
  </si>
  <si>
    <t>Масло сливочное</t>
  </si>
  <si>
    <t>Яйца вареные</t>
  </si>
  <si>
    <t>итого</t>
  </si>
  <si>
    <t>Обед</t>
  </si>
  <si>
    <t>закуска</t>
  </si>
  <si>
    <t>Салат из квашеной капусты</t>
  </si>
  <si>
    <t>1 блюдо</t>
  </si>
  <si>
    <t>Суп картофельный с бобовыми (горох)</t>
  </si>
  <si>
    <t>81.а</t>
  </si>
  <si>
    <t>2 блюдо</t>
  </si>
  <si>
    <t>Котлеты рыбные любительские</t>
  </si>
  <si>
    <t>гарнир</t>
  </si>
  <si>
    <t>Рис отварной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</si>
  <si>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</si>
  <si>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</si>
  <si>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</si>
  <si>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</si>
  <si>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</si>
  <si>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 йодированный</t>
  </si>
  <si>
    <t>Соус томатный</t>
  </si>
  <si>
    <t>Итого за день:</t>
  </si>
  <si>
    <t>Каша жидкая манная</t>
  </si>
  <si>
    <t>185.4</t>
  </si>
  <si>
    <t>Какао с молоком</t>
  </si>
  <si>
    <t>Фрукты (яблоки свежие)</t>
  </si>
  <si>
    <t>368.а</t>
  </si>
  <si>
    <t>Сыр (порциями)</t>
  </si>
  <si>
    <t>Салат из картофеля с зеленым горошком</t>
  </si>
  <si>
    <t>Суп картофельный с крупой</t>
  </si>
  <si>
    <t>Суфле мясное из говядины</t>
  </si>
  <si>
    <t>Капуста тушеная</t>
  </si>
  <si>
    <t>Напиток из плодов шиповника</t>
  </si>
  <si>
    <t>Каша геркулесовая</t>
  </si>
  <si>
    <t>Какао с молоком сгущенным</t>
  </si>
  <si>
    <t>Фрукты  свежие</t>
  </si>
  <si>
    <t>368д.1</t>
  </si>
  <si>
    <t>Салат из свежих огурцов</t>
  </si>
  <si>
    <t>Рассольник ленинградский</t>
  </si>
  <si>
    <t>Рыба, запеченная в омлете</t>
  </si>
  <si>
    <t>Картофель отварной</t>
  </si>
  <si>
    <t>Кисель фруктовый</t>
  </si>
  <si>
    <t>Суп молочный с крупой</t>
  </si>
  <si>
    <t>Кофейный напиток с молоком</t>
  </si>
  <si>
    <t>Салат из свежих помидоров</t>
  </si>
  <si>
    <t>Борщ с капустой и картофелем</t>
  </si>
  <si>
    <t>Запеканка картофельная с мясом</t>
  </si>
  <si>
    <t>Запеканка из творога</t>
  </si>
  <si>
    <t>Фрукты свежие</t>
  </si>
  <si>
    <t>Винегрет овощной</t>
  </si>
  <si>
    <t>Печень говяжья по-строгановски</t>
  </si>
  <si>
    <t>Макаронные изделия отварные</t>
  </si>
  <si>
    <t>Суп картофельный с макаронными изделиями</t>
  </si>
  <si>
    <t>Котлеты или биточки рыбные запеченные</t>
  </si>
  <si>
    <t>Пюре картофельное</t>
  </si>
  <si>
    <t>Пудинг из творога (запеченный)</t>
  </si>
  <si>
    <t>Суп с макаронными изделиями без картофеля</t>
  </si>
  <si>
    <t>82.а</t>
  </si>
  <si>
    <t>Птица отварная</t>
  </si>
  <si>
    <t>Каша жидкая пшеная</t>
  </si>
  <si>
    <t>185.11</t>
  </si>
  <si>
    <t>Суп картофельный с бобовыми (фасоль)</t>
  </si>
  <si>
    <t>Плов из говядины</t>
  </si>
  <si>
    <t>Печенье</t>
  </si>
  <si>
    <t>703.а</t>
  </si>
  <si>
    <t>Свекольник</t>
  </si>
  <si>
    <t>Рыба, тушенная с овощами</t>
  </si>
  <si>
    <t>Каша гречневая</t>
  </si>
  <si>
    <t>Каша "Дружба"</t>
  </si>
  <si>
    <t>185.11а</t>
  </si>
  <si>
    <t>Салат из свеклы с огурцами солеными</t>
  </si>
  <si>
    <t>Суп с рыбными консервами</t>
  </si>
  <si>
    <t>Оладьи из печени</t>
  </si>
  <si>
    <t>Среднее значение за период:</t>
  </si>
  <si>
    <t>директор</t>
  </si>
  <si>
    <t>Н.Ю. Алхимина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</si>
</sst>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6" borderId="22" xfId="0" applyFont="1" applyFill="1" applyBorder="1" applyAlignment="1" applyProtection="1">
      <alignment vertical="top" wrapText="1"/>
      <protection locked="0"/>
    </xf>
    <xf numFmtId="0" fontId="1" fillId="6" borderId="22" xfId="0" applyFont="1" applyFill="1" applyBorder="1" applyAlignment="1" applyProtection="1">
      <alignment horizontal="center" vertical="top" wrapText="1"/>
      <protection locked="0"/>
    </xf>
    <xf numFmtId="0" fontId="1" fillId="7" borderId="2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8" borderId="24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9" borderId="25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2" fontId="1" fillId="6" borderId="2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8" borderId="24" xfId="0" applyNumberFormat="1" applyFont="1" applyFill="1" applyBorder="1" applyAlignment="1" applyProtection="1">
      <alignment horizontal="center" vertical="top" wrapText="1"/>
      <protection locked="0"/>
    </xf>
    <xf numFmtId="2" fontId="1" fillId="6" borderId="2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6" borderId="2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6" borderId="2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6" borderId="2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6" borderId="2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8" borderId="24" xfId="0" applyNumberFormat="1" applyFont="1" applyFill="1" applyBorder="1" applyAlignment="1" applyProtection="1">
      <alignment horizontal="center" vertical="top" wrapText="1"/>
      <protection locked="0"/>
    </xf>
    <xf numFmtId="2" fontId="1" fillId="6" borderId="2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6" borderId="2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6" borderId="2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6" borderId="2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6" fillId="10" borderId="26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4611356" count="1">
        <pm:charStyle name="Обычный" fontId="0" Id="1"/>
      </pm:charStyles>
      <pm:colors xmlns:pm="smNativeData" id="1734611356" count="4">
        <pm:color name="Цвет 24" rgb="4C4C4C"/>
        <pm:color name="Цвет 25" rgb="2D2D2D"/>
        <pm:color name="Цвет 26" rgb="FFF2CA"/>
        <pm:color name="Цвет 27" rgb="D8D8D8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customWidth="1"/>
    <col min="13" max="16384" width="9.109375" style="2"/>
  </cols>
  <sheetData>
    <row r="1" spans="1:12" ht="14.4" x14ac:dyDescent="0.3">
      <c r="A1" s="1" t="s">
        <v>0</v>
      </c>
      <c r="C1" s="140"/>
      <c r="D1" s="141"/>
      <c r="E1" s="141"/>
      <c r="F1" s="12" t="s">
        <v>1</v>
      </c>
      <c r="G1" s="2" t="s">
        <v>2</v>
      </c>
      <c r="H1" s="142" t="s">
        <v>104</v>
      </c>
      <c r="I1" s="142"/>
      <c r="J1" s="142"/>
      <c r="K1" s="142"/>
    </row>
    <row r="2" spans="1:12" ht="17.399999999999999" x14ac:dyDescent="0.25">
      <c r="A2" s="35" t="s">
        <v>3</v>
      </c>
      <c r="C2" s="2"/>
      <c r="G2" s="2" t="s">
        <v>4</v>
      </c>
      <c r="H2" s="142" t="s">
        <v>105</v>
      </c>
      <c r="I2" s="142"/>
      <c r="J2" s="142"/>
      <c r="K2" s="142"/>
    </row>
    <row r="3" spans="1:12" ht="17.25" customHeight="1" x14ac:dyDescent="0.25">
      <c r="A3" s="4" t="s">
        <v>5</v>
      </c>
      <c r="C3" s="2"/>
      <c r="D3" s="3"/>
      <c r="E3" s="38" t="s">
        <v>6</v>
      </c>
      <c r="G3" s="2" t="s">
        <v>7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8</v>
      </c>
      <c r="I4" s="47" t="s">
        <v>9</v>
      </c>
      <c r="J4" s="47" t="s">
        <v>10</v>
      </c>
    </row>
    <row r="5" spans="1:12" ht="30.6" x14ac:dyDescent="0.25">
      <c r="A5" s="45" t="s">
        <v>11</v>
      </c>
      <c r="B5" s="46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14.4" x14ac:dyDescent="0.3">
      <c r="A6" s="20">
        <v>1</v>
      </c>
      <c r="B6" s="21">
        <v>1</v>
      </c>
      <c r="C6" s="22" t="s">
        <v>23</v>
      </c>
      <c r="D6" s="5" t="s">
        <v>24</v>
      </c>
      <c r="E6" s="39" t="s">
        <v>25</v>
      </c>
      <c r="F6" s="40">
        <v>210</v>
      </c>
      <c r="G6" s="51">
        <v>4.58</v>
      </c>
      <c r="H6" s="51">
        <v>3.72</v>
      </c>
      <c r="I6" s="51">
        <v>19.579999999999998</v>
      </c>
      <c r="J6" s="51">
        <v>126.88</v>
      </c>
      <c r="K6" s="41">
        <v>93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26</v>
      </c>
      <c r="E8" s="42" t="s">
        <v>27</v>
      </c>
      <c r="F8" s="43">
        <v>200</v>
      </c>
      <c r="G8" s="53">
        <v>2.68</v>
      </c>
      <c r="H8" s="53">
        <v>2.66</v>
      </c>
      <c r="I8" s="53">
        <v>17.88</v>
      </c>
      <c r="J8" s="53">
        <v>106.36</v>
      </c>
      <c r="K8" s="44">
        <v>396</v>
      </c>
      <c r="L8" s="43"/>
    </row>
    <row r="9" spans="1:12" ht="14.4" x14ac:dyDescent="0.3">
      <c r="A9" s="23"/>
      <c r="B9" s="15"/>
      <c r="C9" s="11"/>
      <c r="D9" s="7" t="s">
        <v>28</v>
      </c>
      <c r="E9" s="42" t="s">
        <v>29</v>
      </c>
      <c r="F9" s="43">
        <v>40</v>
      </c>
      <c r="G9" s="54">
        <v>2</v>
      </c>
      <c r="H9" s="54">
        <v>1.1599999999999999</v>
      </c>
      <c r="I9" s="54">
        <v>20.56</v>
      </c>
      <c r="J9" s="54">
        <v>104.8</v>
      </c>
      <c r="K9" s="44">
        <v>111</v>
      </c>
      <c r="L9" s="43"/>
    </row>
    <row r="10" spans="1:12" ht="14.4" x14ac:dyDescent="0.3">
      <c r="A10" s="23"/>
      <c r="B10" s="15"/>
      <c r="C10" s="11"/>
      <c r="D10" s="7" t="s">
        <v>30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31</v>
      </c>
      <c r="F11" s="43">
        <v>10</v>
      </c>
      <c r="G11" s="55">
        <v>0.08</v>
      </c>
      <c r="H11" s="55">
        <v>7.25</v>
      </c>
      <c r="I11" s="55">
        <v>0.13</v>
      </c>
      <c r="J11" s="55">
        <v>66.099999999999994</v>
      </c>
      <c r="K11" s="44">
        <v>703</v>
      </c>
      <c r="L11" s="43"/>
    </row>
    <row r="12" spans="1:12" ht="14.4" x14ac:dyDescent="0.3">
      <c r="A12" s="23"/>
      <c r="B12" s="15"/>
      <c r="C12" s="11"/>
      <c r="D12" s="6"/>
      <c r="E12" s="42" t="s">
        <v>32</v>
      </c>
      <c r="F12" s="43">
        <v>40</v>
      </c>
      <c r="G12" s="56">
        <v>5.08</v>
      </c>
      <c r="H12" s="56">
        <v>4.5999999999999996</v>
      </c>
      <c r="I12" s="56">
        <v>0.28000000000000003</v>
      </c>
      <c r="J12" s="56">
        <v>63</v>
      </c>
      <c r="K12" s="44">
        <v>213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14.42</v>
      </c>
      <c r="H13" s="19">
        <f>SUM(H6:H12)</f>
        <v>19.39</v>
      </c>
      <c r="I13" s="19">
        <f>SUM(I6:I12)</f>
        <v>58.43</v>
      </c>
      <c r="J13" s="19">
        <f>SUM(J6:J12)</f>
        <v>467.14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34</v>
      </c>
      <c r="D14" s="7" t="s">
        <v>35</v>
      </c>
      <c r="E14" s="42" t="s">
        <v>36</v>
      </c>
      <c r="F14" s="43">
        <v>100</v>
      </c>
      <c r="G14" s="57">
        <v>1.55</v>
      </c>
      <c r="H14" s="57">
        <v>4.08</v>
      </c>
      <c r="I14" s="57">
        <v>7.68</v>
      </c>
      <c r="J14" s="57">
        <v>76.47</v>
      </c>
      <c r="K14" s="65">
        <v>45311</v>
      </c>
      <c r="L14" s="43"/>
    </row>
    <row r="15" spans="1:12" ht="14.4" x14ac:dyDescent="0.3">
      <c r="A15" s="23"/>
      <c r="B15" s="15"/>
      <c r="C15" s="11"/>
      <c r="D15" s="7" t="s">
        <v>37</v>
      </c>
      <c r="E15" s="42" t="s">
        <v>38</v>
      </c>
      <c r="F15" s="43">
        <v>250</v>
      </c>
      <c r="G15" s="58">
        <v>10.119999999999999</v>
      </c>
      <c r="H15" s="58">
        <v>9.4499999999999993</v>
      </c>
      <c r="I15" s="58">
        <v>17.670000000000002</v>
      </c>
      <c r="J15" s="58">
        <v>241.42</v>
      </c>
      <c r="K15" s="44" t="s">
        <v>39</v>
      </c>
      <c r="L15" s="43"/>
    </row>
    <row r="16" spans="1:12" ht="14.4" x14ac:dyDescent="0.3">
      <c r="A16" s="23"/>
      <c r="B16" s="15"/>
      <c r="C16" s="11"/>
      <c r="D16" s="7" t="s">
        <v>40</v>
      </c>
      <c r="E16" s="42" t="s">
        <v>41</v>
      </c>
      <c r="F16" s="43">
        <v>120</v>
      </c>
      <c r="G16" s="59">
        <v>12.89</v>
      </c>
      <c r="H16" s="59">
        <v>6.46</v>
      </c>
      <c r="I16" s="59">
        <v>6.44</v>
      </c>
      <c r="J16" s="59">
        <v>130.84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42</v>
      </c>
      <c r="E17" s="42" t="s">
        <v>43</v>
      </c>
      <c r="F17" s="43">
        <v>150</v>
      </c>
      <c r="G17" s="60">
        <v>2.14</v>
      </c>
      <c r="H17" s="60">
        <v>4.55</v>
      </c>
      <c r="I17" s="60">
        <v>35.75</v>
      </c>
      <c r="J17" s="60">
        <v>201.83</v>
      </c>
      <c r="K17" s="44">
        <v>315</v>
      </c>
      <c r="L17" s="43"/>
    </row>
    <row r="18" spans="1:12" ht="14.4" x14ac:dyDescent="0.3">
      <c r="A18" s="23"/>
      <c r="B18" s="15"/>
      <c r="C18" s="11"/>
      <c r="D18" s="7" t="s">
        <v>44</v>
      </c>
      <c r="E18" s="42" t="s">
        <v>45</v>
      </c>
      <c r="F18" s="43">
        <v>200</v>
      </c>
      <c r="G18" s="61">
        <v>0.12</v>
      </c>
      <c r="H18" s="61">
        <v>0</v>
      </c>
      <c r="I18" s="61">
        <v>17.78</v>
      </c>
      <c r="J18" s="61">
        <v>60.14</v>
      </c>
      <c r="K18" s="44">
        <v>376</v>
      </c>
      <c r="L18" s="43"/>
    </row>
    <row r="19" spans="1:12" ht="14.4" x14ac:dyDescent="0.3">
      <c r="A19" s="23"/>
      <c r="B19" s="15"/>
      <c r="C19" s="11"/>
      <c r="D19" s="7" t="s">
        <v>46</v>
      </c>
      <c r="E19" s="42" t="s">
        <v>47</v>
      </c>
      <c r="F19" s="43">
        <v>50</v>
      </c>
      <c r="G19" s="63">
        <v>2.36</v>
      </c>
      <c r="H19" s="63">
        <v>0.45</v>
      </c>
      <c r="I19" s="63">
        <v>21.73</v>
      </c>
      <c r="J19" s="63">
        <v>105.75</v>
      </c>
      <c r="K19" s="44">
        <v>701</v>
      </c>
      <c r="L19" s="43"/>
    </row>
    <row r="20" spans="1:12" ht="14.4" x14ac:dyDescent="0.3">
      <c r="A20" s="23"/>
      <c r="B20" s="15"/>
      <c r="C20" s="11"/>
      <c r="D20" s="7" t="s">
        <v>48</v>
      </c>
      <c r="E20" s="42" t="s">
        <v>49</v>
      </c>
      <c r="F20" s="43">
        <v>40</v>
      </c>
      <c r="G20" s="62">
        <v>0.03</v>
      </c>
      <c r="H20" s="62">
        <v>0</v>
      </c>
      <c r="I20" s="62">
        <v>6.44</v>
      </c>
      <c r="J20" s="62">
        <v>16.93</v>
      </c>
      <c r="K20" s="44">
        <v>700</v>
      </c>
      <c r="L20" s="43"/>
    </row>
    <row r="21" spans="1:12" ht="14.4" x14ac:dyDescent="0.3">
      <c r="A21" s="23"/>
      <c r="B21" s="15"/>
      <c r="C21" s="11"/>
      <c r="D21" s="6"/>
      <c r="E21" s="42" t="s">
        <v>50</v>
      </c>
      <c r="F21" s="43">
        <v>50</v>
      </c>
      <c r="G21" s="64">
        <v>0.68</v>
      </c>
      <c r="H21" s="64">
        <v>0.96</v>
      </c>
      <c r="I21" s="64">
        <v>3.77</v>
      </c>
      <c r="J21" s="64">
        <v>26.9</v>
      </c>
      <c r="K21" s="44">
        <v>348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>SUM(G14:G22)</f>
        <v>29.890000000000004</v>
      </c>
      <c r="H23" s="19">
        <f>SUM(H14:H22)</f>
        <v>25.95</v>
      </c>
      <c r="I23" s="19">
        <f>SUM(I14:I22)</f>
        <v>117.26</v>
      </c>
      <c r="J23" s="19">
        <f>SUM(J14:J22)</f>
        <v>860.28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143" t="s">
        <v>51</v>
      </c>
      <c r="D24" s="144"/>
      <c r="E24" s="31"/>
      <c r="F24" s="32">
        <f>F13+F23</f>
        <v>1460</v>
      </c>
      <c r="G24" s="32">
        <f>G13+G23</f>
        <v>44.31</v>
      </c>
      <c r="H24" s="32">
        <f>H13+H23</f>
        <v>45.34</v>
      </c>
      <c r="I24" s="32">
        <f>I13+I23</f>
        <v>175.69</v>
      </c>
      <c r="J24" s="32">
        <f>J13+J23</f>
        <v>1327.42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23</v>
      </c>
      <c r="D25" s="5" t="s">
        <v>24</v>
      </c>
      <c r="E25" s="39" t="s">
        <v>52</v>
      </c>
      <c r="F25" s="40">
        <v>200</v>
      </c>
      <c r="G25" s="66">
        <v>5.76</v>
      </c>
      <c r="H25" s="66">
        <v>4.0999999999999996</v>
      </c>
      <c r="I25" s="66">
        <v>27.06</v>
      </c>
      <c r="J25" s="66">
        <v>181.66</v>
      </c>
      <c r="K25" s="41" t="s">
        <v>53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26</v>
      </c>
      <c r="E27" s="42" t="s">
        <v>54</v>
      </c>
      <c r="F27" s="43">
        <v>200</v>
      </c>
      <c r="G27" s="67">
        <v>4.2</v>
      </c>
      <c r="H27" s="67">
        <v>2.16</v>
      </c>
      <c r="I27" s="67">
        <v>17.2</v>
      </c>
      <c r="J27" s="67">
        <v>103.56</v>
      </c>
      <c r="K27" s="44">
        <v>397</v>
      </c>
      <c r="L27" s="43"/>
    </row>
    <row r="28" spans="1:12" ht="14.4" x14ac:dyDescent="0.3">
      <c r="A28" s="14"/>
      <c r="B28" s="15"/>
      <c r="C28" s="11"/>
      <c r="D28" s="7" t="s">
        <v>28</v>
      </c>
      <c r="E28" s="42" t="s">
        <v>29</v>
      </c>
      <c r="F28" s="43">
        <v>40</v>
      </c>
      <c r="G28" s="68">
        <v>2</v>
      </c>
      <c r="H28" s="68">
        <v>1.1599999999999999</v>
      </c>
      <c r="I28" s="68">
        <v>20.56</v>
      </c>
      <c r="J28" s="68">
        <v>104.8</v>
      </c>
      <c r="K28" s="44"/>
      <c r="L28" s="43"/>
    </row>
    <row r="29" spans="1:12" ht="14.4" x14ac:dyDescent="0.3">
      <c r="A29" s="14"/>
      <c r="B29" s="15"/>
      <c r="C29" s="11"/>
      <c r="D29" s="7" t="s">
        <v>30</v>
      </c>
      <c r="E29" s="42" t="s">
        <v>55</v>
      </c>
      <c r="F29" s="43">
        <v>100</v>
      </c>
      <c r="G29" s="69">
        <v>0.4</v>
      </c>
      <c r="H29" s="69">
        <v>0.4</v>
      </c>
      <c r="I29" s="69">
        <v>9.8000000000000007</v>
      </c>
      <c r="J29" s="69">
        <v>47</v>
      </c>
      <c r="K29" s="44" t="s">
        <v>56</v>
      </c>
      <c r="L29" s="43"/>
    </row>
    <row r="30" spans="1:12" ht="14.4" x14ac:dyDescent="0.3">
      <c r="A30" s="14"/>
      <c r="B30" s="15"/>
      <c r="C30" s="11"/>
      <c r="D30" s="6"/>
      <c r="E30" s="42" t="s">
        <v>57</v>
      </c>
      <c r="F30" s="43">
        <v>10</v>
      </c>
      <c r="G30" s="70">
        <v>2.3199999999999998</v>
      </c>
      <c r="H30" s="70">
        <v>2.95</v>
      </c>
      <c r="I30" s="70">
        <v>0</v>
      </c>
      <c r="J30" s="70">
        <v>36</v>
      </c>
      <c r="K30" s="44">
        <v>7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14.680000000000001</v>
      </c>
      <c r="H32" s="19">
        <f>SUM(H25:H31)</f>
        <v>10.77</v>
      </c>
      <c r="I32" s="19">
        <f>SUM(I25:I31)</f>
        <v>74.61999999999999</v>
      </c>
      <c r="J32" s="19">
        <f>SUM(J25:J31)</f>
        <v>473.02000000000004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34</v>
      </c>
      <c r="D33" s="7" t="s">
        <v>35</v>
      </c>
      <c r="E33" s="42" t="s">
        <v>58</v>
      </c>
      <c r="F33" s="43">
        <v>100</v>
      </c>
      <c r="G33" s="71">
        <v>2.1800000000000002</v>
      </c>
      <c r="H33" s="71">
        <v>5.26</v>
      </c>
      <c r="I33" s="71">
        <v>11.22</v>
      </c>
      <c r="J33" s="71">
        <v>97.24</v>
      </c>
      <c r="K33" s="44">
        <v>25</v>
      </c>
      <c r="L33" s="43"/>
    </row>
    <row r="34" spans="1:12" ht="14.4" x14ac:dyDescent="0.3">
      <c r="A34" s="14"/>
      <c r="B34" s="15"/>
      <c r="C34" s="11"/>
      <c r="D34" s="7" t="s">
        <v>37</v>
      </c>
      <c r="E34" s="42" t="s">
        <v>59</v>
      </c>
      <c r="F34" s="43">
        <v>250</v>
      </c>
      <c r="G34" s="72">
        <v>9.32</v>
      </c>
      <c r="H34" s="72">
        <v>9.9</v>
      </c>
      <c r="I34" s="72">
        <v>20.43</v>
      </c>
      <c r="J34" s="72">
        <v>224.52</v>
      </c>
      <c r="K34" s="44">
        <v>80</v>
      </c>
      <c r="L34" s="43"/>
    </row>
    <row r="35" spans="1:12" ht="14.4" x14ac:dyDescent="0.3">
      <c r="A35" s="14"/>
      <c r="B35" s="15"/>
      <c r="C35" s="11"/>
      <c r="D35" s="7" t="s">
        <v>40</v>
      </c>
      <c r="E35" s="42" t="s">
        <v>60</v>
      </c>
      <c r="F35" s="43">
        <v>120</v>
      </c>
      <c r="G35" s="73">
        <v>11.88</v>
      </c>
      <c r="H35" s="73">
        <v>13.92</v>
      </c>
      <c r="I35" s="73">
        <v>6.32</v>
      </c>
      <c r="J35" s="73">
        <v>214.54</v>
      </c>
      <c r="K35" s="44">
        <v>280</v>
      </c>
      <c r="L35" s="43"/>
    </row>
    <row r="36" spans="1:12" ht="14.4" x14ac:dyDescent="0.3">
      <c r="A36" s="14"/>
      <c r="B36" s="15"/>
      <c r="C36" s="11"/>
      <c r="D36" s="7" t="s">
        <v>42</v>
      </c>
      <c r="E36" s="42" t="s">
        <v>61</v>
      </c>
      <c r="F36" s="43">
        <v>150</v>
      </c>
      <c r="G36" s="74">
        <v>3.09</v>
      </c>
      <c r="H36" s="74">
        <v>4.5599999999999996</v>
      </c>
      <c r="I36" s="74">
        <v>14.15</v>
      </c>
      <c r="J36" s="74">
        <v>112.65</v>
      </c>
      <c r="K36" s="44">
        <v>336</v>
      </c>
      <c r="L36" s="43"/>
    </row>
    <row r="37" spans="1:12" ht="14.4" x14ac:dyDescent="0.3">
      <c r="A37" s="14"/>
      <c r="B37" s="15"/>
      <c r="C37" s="11"/>
      <c r="D37" s="7" t="s">
        <v>44</v>
      </c>
      <c r="E37" s="42" t="s">
        <v>62</v>
      </c>
      <c r="F37" s="43">
        <v>200</v>
      </c>
      <c r="G37" s="75">
        <v>0.68</v>
      </c>
      <c r="H37" s="75">
        <v>0.28000000000000003</v>
      </c>
      <c r="I37" s="75">
        <v>20.74</v>
      </c>
      <c r="J37" s="75">
        <v>87.78</v>
      </c>
      <c r="K37" s="44">
        <v>398</v>
      </c>
      <c r="L37" s="43"/>
    </row>
    <row r="38" spans="1:12" ht="14.4" x14ac:dyDescent="0.3">
      <c r="A38" s="14"/>
      <c r="B38" s="15"/>
      <c r="C38" s="11"/>
      <c r="D38" s="7" t="s">
        <v>46</v>
      </c>
      <c r="E38" s="42" t="s">
        <v>47</v>
      </c>
      <c r="F38" s="43">
        <v>50</v>
      </c>
      <c r="G38" s="77">
        <v>2.36</v>
      </c>
      <c r="H38" s="77">
        <v>0.45</v>
      </c>
      <c r="I38" s="77">
        <v>21.73</v>
      </c>
      <c r="J38" s="77">
        <v>105.75</v>
      </c>
      <c r="K38" s="44">
        <v>701</v>
      </c>
      <c r="L38" s="43"/>
    </row>
    <row r="39" spans="1:12" ht="14.4" x14ac:dyDescent="0.3">
      <c r="A39" s="14"/>
      <c r="B39" s="15"/>
      <c r="C39" s="11"/>
      <c r="D39" s="7" t="s">
        <v>48</v>
      </c>
      <c r="E39" s="42" t="s">
        <v>49</v>
      </c>
      <c r="F39" s="43">
        <v>40</v>
      </c>
      <c r="G39" s="76">
        <v>0.03</v>
      </c>
      <c r="H39" s="76">
        <v>0</v>
      </c>
      <c r="I39" s="76">
        <v>6.44</v>
      </c>
      <c r="J39" s="76">
        <v>16.93</v>
      </c>
      <c r="K39" s="44">
        <v>700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>SUM(G33:G41)</f>
        <v>29.540000000000003</v>
      </c>
      <c r="H42" s="19">
        <f>SUM(H33:H41)</f>
        <v>34.370000000000005</v>
      </c>
      <c r="I42" s="19">
        <f>SUM(I33:I41)</f>
        <v>101.03</v>
      </c>
      <c r="J42" s="19">
        <f>SUM(J33:J41)</f>
        <v>859.40999999999985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143" t="s">
        <v>51</v>
      </c>
      <c r="D43" s="144"/>
      <c r="E43" s="31"/>
      <c r="F43" s="32">
        <f>F32+F42</f>
        <v>1460</v>
      </c>
      <c r="G43" s="32">
        <f>G32+G42</f>
        <v>44.220000000000006</v>
      </c>
      <c r="H43" s="32">
        <f>H32+H42</f>
        <v>45.14</v>
      </c>
      <c r="I43" s="32">
        <f>I32+I42</f>
        <v>175.64999999999998</v>
      </c>
      <c r="J43" s="32">
        <f>J32+J42</f>
        <v>1332.4299999999998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23</v>
      </c>
      <c r="D44" s="5" t="s">
        <v>24</v>
      </c>
      <c r="E44" s="39" t="s">
        <v>63</v>
      </c>
      <c r="F44" s="40">
        <v>200</v>
      </c>
      <c r="G44" s="91">
        <v>2.2599999999999998</v>
      </c>
      <c r="H44" s="91">
        <v>2.67</v>
      </c>
      <c r="I44" s="91">
        <v>22.45</v>
      </c>
      <c r="J44" s="91">
        <v>127.86</v>
      </c>
      <c r="K44" s="41">
        <v>413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26</v>
      </c>
      <c r="E46" s="42" t="s">
        <v>64</v>
      </c>
      <c r="F46" s="43">
        <v>200</v>
      </c>
      <c r="G46" s="92">
        <v>3.38</v>
      </c>
      <c r="H46" s="92">
        <v>2.9</v>
      </c>
      <c r="I46" s="92">
        <v>11.92</v>
      </c>
      <c r="J46" s="92">
        <v>88.72</v>
      </c>
      <c r="K46" s="44">
        <v>397</v>
      </c>
      <c r="L46" s="43"/>
    </row>
    <row r="47" spans="1:12" ht="14.4" x14ac:dyDescent="0.3">
      <c r="A47" s="23"/>
      <c r="B47" s="15"/>
      <c r="C47" s="11"/>
      <c r="D47" s="7" t="s">
        <v>28</v>
      </c>
      <c r="E47" s="42" t="s">
        <v>29</v>
      </c>
      <c r="F47" s="43">
        <v>40</v>
      </c>
      <c r="G47" s="93">
        <v>2</v>
      </c>
      <c r="H47" s="93">
        <v>1.1599999999999999</v>
      </c>
      <c r="I47" s="93">
        <v>20.56</v>
      </c>
      <c r="J47" s="93">
        <v>104.8</v>
      </c>
      <c r="K47" s="44">
        <v>111</v>
      </c>
      <c r="L47" s="43"/>
    </row>
    <row r="48" spans="1:12" ht="14.4" x14ac:dyDescent="0.3">
      <c r="A48" s="23"/>
      <c r="B48" s="15"/>
      <c r="C48" s="11"/>
      <c r="D48" s="7" t="s">
        <v>30</v>
      </c>
      <c r="E48" s="42" t="s">
        <v>65</v>
      </c>
      <c r="F48" s="43">
        <v>100</v>
      </c>
      <c r="G48" s="100">
        <v>0.8</v>
      </c>
      <c r="H48" s="100">
        <v>0.2</v>
      </c>
      <c r="I48" s="100">
        <v>7.5</v>
      </c>
      <c r="J48" s="100">
        <v>38</v>
      </c>
      <c r="K48" s="44" t="s">
        <v>66</v>
      </c>
      <c r="L48" s="43"/>
    </row>
    <row r="49" spans="1:12" ht="14.4" x14ac:dyDescent="0.3">
      <c r="A49" s="23"/>
      <c r="B49" s="15"/>
      <c r="C49" s="11"/>
      <c r="D49" s="6"/>
      <c r="E49" s="42" t="s">
        <v>57</v>
      </c>
      <c r="F49" s="43">
        <v>10</v>
      </c>
      <c r="G49" s="101">
        <v>2.3199999999999998</v>
      </c>
      <c r="H49" s="101">
        <v>2.95</v>
      </c>
      <c r="I49" s="101">
        <v>0</v>
      </c>
      <c r="J49" s="101">
        <v>36</v>
      </c>
      <c r="K49" s="44">
        <v>7</v>
      </c>
      <c r="L49" s="43"/>
    </row>
    <row r="50" spans="1:12" ht="14.4" x14ac:dyDescent="0.3">
      <c r="A50" s="23"/>
      <c r="B50" s="15"/>
      <c r="C50" s="11"/>
      <c r="D50" s="6"/>
      <c r="E50" s="42" t="s">
        <v>31</v>
      </c>
      <c r="F50" s="43">
        <v>10</v>
      </c>
      <c r="G50" s="101">
        <v>0.08</v>
      </c>
      <c r="H50" s="101">
        <v>7.25</v>
      </c>
      <c r="I50" s="101">
        <v>0.13</v>
      </c>
      <c r="J50" s="101">
        <v>66.099999999999994</v>
      </c>
      <c r="K50" s="44">
        <v>703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>SUM(G44:G50)</f>
        <v>10.84</v>
      </c>
      <c r="H51" s="19">
        <f>SUM(H44:H50)</f>
        <v>17.130000000000003</v>
      </c>
      <c r="I51" s="19">
        <f>SUM(I44:I50)</f>
        <v>62.559999999999995</v>
      </c>
      <c r="J51" s="19">
        <f>SUM(J44:J50)</f>
        <v>461.48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34</v>
      </c>
      <c r="D52" s="7" t="s">
        <v>35</v>
      </c>
      <c r="E52" s="42" t="s">
        <v>67</v>
      </c>
      <c r="F52" s="43">
        <v>100</v>
      </c>
      <c r="G52" s="102">
        <v>0.76</v>
      </c>
      <c r="H52" s="102">
        <v>5.09</v>
      </c>
      <c r="I52" s="102">
        <v>5.38</v>
      </c>
      <c r="J52" s="103">
        <v>67.3</v>
      </c>
      <c r="K52" s="44">
        <v>13</v>
      </c>
      <c r="L52" s="43"/>
    </row>
    <row r="53" spans="1:12" ht="14.4" x14ac:dyDescent="0.3">
      <c r="A53" s="23"/>
      <c r="B53" s="15"/>
      <c r="C53" s="11"/>
      <c r="D53" s="7" t="s">
        <v>37</v>
      </c>
      <c r="E53" s="42" t="s">
        <v>68</v>
      </c>
      <c r="F53" s="43">
        <v>250</v>
      </c>
      <c r="G53" s="102">
        <v>9.1999999999999993</v>
      </c>
      <c r="H53" s="102">
        <v>11.17</v>
      </c>
      <c r="I53" s="102">
        <v>17.920000000000002</v>
      </c>
      <c r="J53" s="103">
        <v>218.6</v>
      </c>
      <c r="K53" s="44">
        <v>76</v>
      </c>
      <c r="L53" s="43"/>
    </row>
    <row r="54" spans="1:12" ht="14.4" x14ac:dyDescent="0.3">
      <c r="A54" s="23"/>
      <c r="B54" s="15"/>
      <c r="C54" s="11"/>
      <c r="D54" s="7" t="s">
        <v>40</v>
      </c>
      <c r="E54" s="42" t="s">
        <v>69</v>
      </c>
      <c r="F54" s="43">
        <v>120</v>
      </c>
      <c r="G54" s="102">
        <v>17.88</v>
      </c>
      <c r="H54" s="102">
        <v>7.91</v>
      </c>
      <c r="I54" s="102">
        <v>9.9</v>
      </c>
      <c r="J54" s="103">
        <v>186.91</v>
      </c>
      <c r="K54" s="44">
        <v>249</v>
      </c>
      <c r="L54" s="43"/>
    </row>
    <row r="55" spans="1:12" ht="14.4" x14ac:dyDescent="0.3">
      <c r="A55" s="23"/>
      <c r="B55" s="15"/>
      <c r="C55" s="11"/>
      <c r="D55" s="7" t="s">
        <v>42</v>
      </c>
      <c r="E55" s="42" t="s">
        <v>70</v>
      </c>
      <c r="F55" s="43">
        <v>150</v>
      </c>
      <c r="G55" s="102">
        <v>2.86</v>
      </c>
      <c r="H55" s="102">
        <v>3.32</v>
      </c>
      <c r="I55" s="102">
        <v>26.01</v>
      </c>
      <c r="J55" s="103">
        <v>142.35</v>
      </c>
      <c r="K55" s="44">
        <v>318</v>
      </c>
      <c r="L55" s="43"/>
    </row>
    <row r="56" spans="1:12" ht="14.4" x14ac:dyDescent="0.3">
      <c r="A56" s="23"/>
      <c r="B56" s="15"/>
      <c r="C56" s="11"/>
      <c r="D56" s="7" t="s">
        <v>44</v>
      </c>
      <c r="E56" s="42" t="s">
        <v>71</v>
      </c>
      <c r="F56" s="43">
        <v>200</v>
      </c>
      <c r="G56" s="102">
        <v>0.1</v>
      </c>
      <c r="H56" s="102">
        <v>0.04</v>
      </c>
      <c r="I56" s="102">
        <v>26.14</v>
      </c>
      <c r="J56" s="103">
        <v>105.2</v>
      </c>
      <c r="K56" s="44">
        <v>378</v>
      </c>
      <c r="L56" s="43"/>
    </row>
    <row r="57" spans="1:12" ht="14.4" x14ac:dyDescent="0.3">
      <c r="A57" s="23"/>
      <c r="B57" s="15"/>
      <c r="C57" s="11"/>
      <c r="D57" s="7" t="s">
        <v>46</v>
      </c>
      <c r="E57" s="42" t="s">
        <v>47</v>
      </c>
      <c r="F57" s="43">
        <v>50</v>
      </c>
      <c r="G57" s="78">
        <v>2.36</v>
      </c>
      <c r="H57" s="78">
        <v>0.45</v>
      </c>
      <c r="I57" s="78">
        <v>21.73</v>
      </c>
      <c r="J57" s="78">
        <v>105.75</v>
      </c>
      <c r="K57" s="44">
        <v>701</v>
      </c>
      <c r="L57" s="43"/>
    </row>
    <row r="58" spans="1:12" ht="14.4" x14ac:dyDescent="0.3">
      <c r="A58" s="23"/>
      <c r="B58" s="15"/>
      <c r="C58" s="11"/>
      <c r="D58" s="7" t="s">
        <v>48</v>
      </c>
      <c r="E58" s="42" t="s">
        <v>49</v>
      </c>
      <c r="F58" s="43">
        <v>40</v>
      </c>
      <c r="G58" s="90">
        <v>0.03</v>
      </c>
      <c r="H58" s="90">
        <v>0</v>
      </c>
      <c r="I58" s="90">
        <v>6.44</v>
      </c>
      <c r="J58" s="90">
        <v>16.93</v>
      </c>
      <c r="K58" s="44">
        <v>700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>SUM(G52:G60)</f>
        <v>33.19</v>
      </c>
      <c r="H61" s="19">
        <f>SUM(H52:H60)</f>
        <v>27.979999999999997</v>
      </c>
      <c r="I61" s="19">
        <f>SUM(I52:I60)</f>
        <v>113.52000000000001</v>
      </c>
      <c r="J61" s="19">
        <f>SUM(J52:J60)</f>
        <v>843.04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143" t="s">
        <v>51</v>
      </c>
      <c r="D62" s="144"/>
      <c r="E62" s="31"/>
      <c r="F62" s="32">
        <f>F51+F61</f>
        <v>1470</v>
      </c>
      <c r="G62" s="32">
        <f>G51+G61</f>
        <v>44.03</v>
      </c>
      <c r="H62" s="32">
        <f>H51+H61</f>
        <v>45.11</v>
      </c>
      <c r="I62" s="32">
        <f>I51+I61</f>
        <v>176.08</v>
      </c>
      <c r="J62" s="32">
        <f>J51+J61</f>
        <v>1304.52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23</v>
      </c>
      <c r="D63" s="5" t="s">
        <v>24</v>
      </c>
      <c r="E63" s="39" t="s">
        <v>72</v>
      </c>
      <c r="F63" s="40">
        <v>210</v>
      </c>
      <c r="G63" s="104">
        <v>4.0599999999999996</v>
      </c>
      <c r="H63" s="104">
        <v>3.33</v>
      </c>
      <c r="I63" s="104">
        <v>22.68</v>
      </c>
      <c r="J63" s="104">
        <v>139.02000000000001</v>
      </c>
      <c r="K63" s="41">
        <v>94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26</v>
      </c>
      <c r="E65" s="42" t="s">
        <v>73</v>
      </c>
      <c r="F65" s="43">
        <v>200</v>
      </c>
      <c r="G65" s="105">
        <v>3.16</v>
      </c>
      <c r="H65" s="105">
        <v>2.68</v>
      </c>
      <c r="I65" s="105">
        <v>15.96</v>
      </c>
      <c r="J65" s="105">
        <v>101.12</v>
      </c>
      <c r="K65" s="44">
        <v>395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29</v>
      </c>
      <c r="F66" s="43">
        <v>40</v>
      </c>
      <c r="G66" s="94">
        <v>2</v>
      </c>
      <c r="H66" s="94">
        <v>1.1599999999999999</v>
      </c>
      <c r="I66" s="94">
        <v>20.56</v>
      </c>
      <c r="J66" s="94">
        <v>104.8</v>
      </c>
      <c r="K66" s="44"/>
      <c r="L66" s="43"/>
    </row>
    <row r="67" spans="1:12" ht="14.4" x14ac:dyDescent="0.3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31</v>
      </c>
      <c r="F68" s="43">
        <v>10</v>
      </c>
      <c r="G68" s="106">
        <v>0.08</v>
      </c>
      <c r="H68" s="106">
        <v>7.25</v>
      </c>
      <c r="I68" s="106">
        <v>0.13</v>
      </c>
      <c r="J68" s="106">
        <v>66.099999999999994</v>
      </c>
      <c r="K68" s="44">
        <v>703</v>
      </c>
      <c r="L68" s="43"/>
    </row>
    <row r="69" spans="1:12" ht="14.4" x14ac:dyDescent="0.3">
      <c r="A69" s="23"/>
      <c r="B69" s="15"/>
      <c r="C69" s="11"/>
      <c r="D69" s="6"/>
      <c r="E69" s="42" t="s">
        <v>32</v>
      </c>
      <c r="F69" s="43">
        <v>40</v>
      </c>
      <c r="G69" s="106">
        <v>5.08</v>
      </c>
      <c r="H69" s="106">
        <v>4.5999999999999996</v>
      </c>
      <c r="I69" s="106">
        <v>0.28000000000000003</v>
      </c>
      <c r="J69" s="106">
        <v>63</v>
      </c>
      <c r="K69" s="44">
        <v>213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14.379999999999999</v>
      </c>
      <c r="H70" s="19">
        <f>SUM(H63:H69)</f>
        <v>19.02</v>
      </c>
      <c r="I70" s="19">
        <f>SUM(I63:I69)</f>
        <v>59.610000000000007</v>
      </c>
      <c r="J70" s="19">
        <f>SUM(J63:J69)</f>
        <v>474.03999999999996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34</v>
      </c>
      <c r="D71" s="7" t="s">
        <v>35</v>
      </c>
      <c r="E71" s="42" t="s">
        <v>74</v>
      </c>
      <c r="F71" s="43">
        <v>100</v>
      </c>
      <c r="G71" s="107">
        <v>0.77</v>
      </c>
      <c r="H71" s="107">
        <v>4.1900000000000004</v>
      </c>
      <c r="I71" s="107">
        <v>12.01</v>
      </c>
      <c r="J71" s="107">
        <v>87.18</v>
      </c>
      <c r="K71" s="44">
        <v>14</v>
      </c>
      <c r="L71" s="43"/>
    </row>
    <row r="72" spans="1:12" ht="14.4" x14ac:dyDescent="0.3">
      <c r="A72" s="23"/>
      <c r="B72" s="15"/>
      <c r="C72" s="11"/>
      <c r="D72" s="7" t="s">
        <v>37</v>
      </c>
      <c r="E72" s="42" t="s">
        <v>75</v>
      </c>
      <c r="F72" s="43">
        <v>250</v>
      </c>
      <c r="G72" s="107">
        <v>7.6</v>
      </c>
      <c r="H72" s="107">
        <v>7.58</v>
      </c>
      <c r="I72" s="107">
        <v>19.850000000000001</v>
      </c>
      <c r="J72" s="107">
        <v>176.32</v>
      </c>
      <c r="K72" s="44">
        <v>57</v>
      </c>
      <c r="L72" s="43"/>
    </row>
    <row r="73" spans="1:12" ht="14.4" x14ac:dyDescent="0.3">
      <c r="A73" s="23"/>
      <c r="B73" s="15"/>
      <c r="C73" s="11"/>
      <c r="D73" s="7" t="s">
        <v>40</v>
      </c>
      <c r="E73" s="42" t="s">
        <v>76</v>
      </c>
      <c r="F73" s="43">
        <v>240</v>
      </c>
      <c r="G73" s="107">
        <v>19.2</v>
      </c>
      <c r="H73" s="107">
        <v>14.31</v>
      </c>
      <c r="I73" s="107">
        <v>39.97</v>
      </c>
      <c r="J73" s="107">
        <v>420.82</v>
      </c>
      <c r="K73" s="44">
        <v>291</v>
      </c>
      <c r="L73" s="43"/>
    </row>
    <row r="74" spans="1:12" ht="14.4" x14ac:dyDescent="0.3">
      <c r="A74" s="23"/>
      <c r="B74" s="15"/>
      <c r="C74" s="11"/>
      <c r="D74" s="7" t="s">
        <v>42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44</v>
      </c>
      <c r="E75" s="42" t="s">
        <v>45</v>
      </c>
      <c r="F75" s="43">
        <v>200</v>
      </c>
      <c r="G75" s="108">
        <v>0.12</v>
      </c>
      <c r="H75" s="108">
        <v>0</v>
      </c>
      <c r="I75" s="108">
        <v>15.78</v>
      </c>
      <c r="J75" s="108">
        <v>60.14</v>
      </c>
      <c r="K75" s="44">
        <v>376</v>
      </c>
      <c r="L75" s="43"/>
    </row>
    <row r="76" spans="1:12" ht="14.4" x14ac:dyDescent="0.3">
      <c r="A76" s="23"/>
      <c r="B76" s="15"/>
      <c r="C76" s="11"/>
      <c r="D76" s="7" t="s">
        <v>46</v>
      </c>
      <c r="E76" s="42" t="s">
        <v>47</v>
      </c>
      <c r="F76" s="43">
        <v>50</v>
      </c>
      <c r="G76" s="79">
        <v>2.36</v>
      </c>
      <c r="H76" s="79">
        <v>0.45</v>
      </c>
      <c r="I76" s="79">
        <v>21.73</v>
      </c>
      <c r="J76" s="52">
        <v>100.75</v>
      </c>
      <c r="K76" s="44">
        <v>701</v>
      </c>
      <c r="L76" s="43"/>
    </row>
    <row r="77" spans="1:12" ht="14.4" x14ac:dyDescent="0.3">
      <c r="A77" s="23"/>
      <c r="B77" s="15"/>
      <c r="C77" s="11"/>
      <c r="D77" s="7" t="s">
        <v>48</v>
      </c>
      <c r="E77" s="42" t="s">
        <v>49</v>
      </c>
      <c r="F77" s="43">
        <v>40</v>
      </c>
      <c r="G77" s="89">
        <v>0.03</v>
      </c>
      <c r="H77" s="89">
        <v>0</v>
      </c>
      <c r="I77" s="89">
        <v>6.44</v>
      </c>
      <c r="J77" s="89">
        <v>16.93</v>
      </c>
      <c r="K77" s="44">
        <v>700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>SUM(G71:G79)</f>
        <v>30.080000000000002</v>
      </c>
      <c r="H80" s="19">
        <f>SUM(H71:H79)</f>
        <v>26.529999999999998</v>
      </c>
      <c r="I80" s="19">
        <f>SUM(I71:I79)</f>
        <v>115.78</v>
      </c>
      <c r="J80" s="19">
        <f>SUM(J71:J79)</f>
        <v>862.13999999999987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143" t="s">
        <v>51</v>
      </c>
      <c r="D81" s="144"/>
      <c r="E81" s="31"/>
      <c r="F81" s="32">
        <f>F70+F80</f>
        <v>1380</v>
      </c>
      <c r="G81" s="32">
        <f>G70+G80</f>
        <v>44.46</v>
      </c>
      <c r="H81" s="32">
        <f>H70+H80</f>
        <v>45.55</v>
      </c>
      <c r="I81" s="32">
        <f>I70+I80</f>
        <v>175.39000000000001</v>
      </c>
      <c r="J81" s="32">
        <f>J70+J80</f>
        <v>1336.1799999999998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23</v>
      </c>
      <c r="D82" s="5" t="s">
        <v>24</v>
      </c>
      <c r="E82" s="39" t="s">
        <v>77</v>
      </c>
      <c r="F82" s="40">
        <v>200</v>
      </c>
      <c r="G82" s="109">
        <v>9.58</v>
      </c>
      <c r="H82" s="109">
        <v>9</v>
      </c>
      <c r="I82" s="109">
        <v>9.9</v>
      </c>
      <c r="J82" s="109">
        <v>189.4</v>
      </c>
      <c r="K82" s="41">
        <v>237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26</v>
      </c>
      <c r="E84" s="42" t="s">
        <v>27</v>
      </c>
      <c r="F84" s="43">
        <v>200</v>
      </c>
      <c r="G84" s="110">
        <v>2.68</v>
      </c>
      <c r="H84" s="110">
        <v>2.66</v>
      </c>
      <c r="I84" s="110">
        <v>17.88</v>
      </c>
      <c r="J84" s="110">
        <v>106.36</v>
      </c>
      <c r="K84" s="44">
        <v>396</v>
      </c>
      <c r="L84" s="43"/>
    </row>
    <row r="85" spans="1:12" ht="14.4" x14ac:dyDescent="0.3">
      <c r="A85" s="23"/>
      <c r="B85" s="15"/>
      <c r="C85" s="11"/>
      <c r="D85" s="7" t="s">
        <v>28</v>
      </c>
      <c r="E85" s="42" t="s">
        <v>29</v>
      </c>
      <c r="F85" s="43">
        <v>40</v>
      </c>
      <c r="G85" s="95">
        <v>2</v>
      </c>
      <c r="H85" s="95">
        <v>1.1599999999999999</v>
      </c>
      <c r="I85" s="95">
        <v>20.56</v>
      </c>
      <c r="J85" s="95">
        <v>104.8</v>
      </c>
      <c r="K85" s="44">
        <v>111</v>
      </c>
      <c r="L85" s="43"/>
    </row>
    <row r="86" spans="1:12" ht="14.4" x14ac:dyDescent="0.3">
      <c r="A86" s="23"/>
      <c r="B86" s="15"/>
      <c r="C86" s="11"/>
      <c r="D86" s="7" t="s">
        <v>30</v>
      </c>
      <c r="E86" s="42" t="s">
        <v>78</v>
      </c>
      <c r="F86" s="43">
        <v>100</v>
      </c>
      <c r="G86" s="111">
        <v>0.4</v>
      </c>
      <c r="H86" s="111">
        <v>0.4</v>
      </c>
      <c r="I86" s="111">
        <v>9.8000000000000007</v>
      </c>
      <c r="J86" s="111">
        <v>47</v>
      </c>
      <c r="K86" s="44" t="s">
        <v>56</v>
      </c>
      <c r="L86" s="43"/>
    </row>
    <row r="87" spans="1:12" ht="14.4" x14ac:dyDescent="0.3">
      <c r="A87" s="23"/>
      <c r="B87" s="15"/>
      <c r="C87" s="11"/>
      <c r="D87" s="6"/>
      <c r="E87" s="42" t="s">
        <v>57</v>
      </c>
      <c r="F87" s="43">
        <v>10</v>
      </c>
      <c r="G87" s="112">
        <v>2.3199999999999998</v>
      </c>
      <c r="H87" s="112">
        <v>2.95</v>
      </c>
      <c r="I87" s="112">
        <v>0</v>
      </c>
      <c r="J87" s="112">
        <v>36</v>
      </c>
      <c r="K87" s="44">
        <v>7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16.98</v>
      </c>
      <c r="H89" s="19">
        <f>SUM(H82:H88)</f>
        <v>16.170000000000002</v>
      </c>
      <c r="I89" s="19">
        <f>SUM(I82:I88)</f>
        <v>58.14</v>
      </c>
      <c r="J89" s="19">
        <f>SUM(J82:J88)</f>
        <v>483.56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34</v>
      </c>
      <c r="D90" s="7" t="s">
        <v>35</v>
      </c>
      <c r="E90" s="42" t="s">
        <v>79</v>
      </c>
      <c r="F90" s="43">
        <v>100</v>
      </c>
      <c r="G90" s="113">
        <v>1.1599999999999999</v>
      </c>
      <c r="H90" s="113">
        <v>4.1500000000000004</v>
      </c>
      <c r="I90" s="113">
        <v>9.81</v>
      </c>
      <c r="J90" s="113">
        <v>79.25</v>
      </c>
      <c r="K90" s="44">
        <v>45</v>
      </c>
      <c r="L90" s="43"/>
    </row>
    <row r="91" spans="1:12" ht="14.4" x14ac:dyDescent="0.3">
      <c r="A91" s="23"/>
      <c r="B91" s="15"/>
      <c r="C91" s="11"/>
      <c r="D91" s="7" t="s">
        <v>37</v>
      </c>
      <c r="E91" s="42" t="s">
        <v>59</v>
      </c>
      <c r="F91" s="43">
        <v>250</v>
      </c>
      <c r="G91" s="113">
        <v>7.09</v>
      </c>
      <c r="H91" s="113">
        <v>8.9</v>
      </c>
      <c r="I91" s="113">
        <v>18.43</v>
      </c>
      <c r="J91" s="113">
        <v>224.52</v>
      </c>
      <c r="K91" s="44">
        <v>80</v>
      </c>
      <c r="L91" s="43"/>
    </row>
    <row r="92" spans="1:12" ht="14.4" x14ac:dyDescent="0.3">
      <c r="A92" s="23"/>
      <c r="B92" s="15"/>
      <c r="C92" s="11"/>
      <c r="D92" s="7" t="s">
        <v>40</v>
      </c>
      <c r="E92" s="42" t="s">
        <v>80</v>
      </c>
      <c r="F92" s="43">
        <v>120</v>
      </c>
      <c r="G92" s="113">
        <v>9.7100000000000009</v>
      </c>
      <c r="H92" s="113">
        <v>11.54</v>
      </c>
      <c r="I92" s="113">
        <v>9.42</v>
      </c>
      <c r="J92" s="113">
        <v>184.57</v>
      </c>
      <c r="K92" s="44">
        <v>272</v>
      </c>
      <c r="L92" s="43"/>
    </row>
    <row r="93" spans="1:12" ht="14.4" x14ac:dyDescent="0.3">
      <c r="A93" s="23"/>
      <c r="B93" s="15"/>
      <c r="C93" s="11"/>
      <c r="D93" s="7" t="s">
        <v>42</v>
      </c>
      <c r="E93" s="42" t="s">
        <v>81</v>
      </c>
      <c r="F93" s="43">
        <v>150</v>
      </c>
      <c r="G93" s="113">
        <v>3.76</v>
      </c>
      <c r="H93" s="113">
        <v>3.83</v>
      </c>
      <c r="I93" s="113">
        <v>31.14</v>
      </c>
      <c r="J93" s="113">
        <v>155.1</v>
      </c>
      <c r="K93" s="44">
        <v>204</v>
      </c>
      <c r="L93" s="43"/>
    </row>
    <row r="94" spans="1:12" ht="14.4" x14ac:dyDescent="0.3">
      <c r="A94" s="23"/>
      <c r="B94" s="15"/>
      <c r="C94" s="11"/>
      <c r="D94" s="7" t="s">
        <v>44</v>
      </c>
      <c r="E94" s="42" t="s">
        <v>62</v>
      </c>
      <c r="F94" s="43">
        <v>200</v>
      </c>
      <c r="G94" s="113">
        <v>0.68</v>
      </c>
      <c r="H94" s="113">
        <v>0.28000000000000003</v>
      </c>
      <c r="I94" s="113">
        <v>20.74</v>
      </c>
      <c r="J94" s="113">
        <v>87.78</v>
      </c>
      <c r="K94" s="44">
        <v>398</v>
      </c>
      <c r="L94" s="43"/>
    </row>
    <row r="95" spans="1:12" ht="14.4" x14ac:dyDescent="0.3">
      <c r="A95" s="23"/>
      <c r="B95" s="15"/>
      <c r="C95" s="11"/>
      <c r="D95" s="7" t="s">
        <v>46</v>
      </c>
      <c r="E95" s="42" t="s">
        <v>47</v>
      </c>
      <c r="F95" s="43">
        <v>50</v>
      </c>
      <c r="G95" s="80">
        <v>2.36</v>
      </c>
      <c r="H95" s="80">
        <v>0.45</v>
      </c>
      <c r="I95" s="80">
        <v>21.73</v>
      </c>
      <c r="J95" s="80">
        <v>105.75</v>
      </c>
      <c r="K95" s="44">
        <v>701</v>
      </c>
      <c r="L95" s="43"/>
    </row>
    <row r="96" spans="1:12" ht="14.4" x14ac:dyDescent="0.3">
      <c r="A96" s="23"/>
      <c r="B96" s="15"/>
      <c r="C96" s="11"/>
      <c r="D96" s="7" t="s">
        <v>48</v>
      </c>
      <c r="E96" s="42" t="s">
        <v>49</v>
      </c>
      <c r="F96" s="43">
        <v>40</v>
      </c>
      <c r="G96" s="88">
        <v>0.03</v>
      </c>
      <c r="H96" s="88">
        <v>0</v>
      </c>
      <c r="I96" s="88">
        <v>6.44</v>
      </c>
      <c r="J96" s="88">
        <v>16.93</v>
      </c>
      <c r="K96" s="44">
        <v>700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>SUM(G90:G98)</f>
        <v>24.79</v>
      </c>
      <c r="H99" s="19">
        <f>SUM(H90:H98)</f>
        <v>29.150000000000002</v>
      </c>
      <c r="I99" s="19">
        <f>SUM(I90:I98)</f>
        <v>117.71000000000001</v>
      </c>
      <c r="J99" s="19">
        <f>SUM(J90:J98)</f>
        <v>853.89999999999986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143" t="s">
        <v>51</v>
      </c>
      <c r="D100" s="144"/>
      <c r="E100" s="31"/>
      <c r="F100" s="32">
        <f>F89+F99</f>
        <v>1460</v>
      </c>
      <c r="G100" s="32">
        <f>G89+G99</f>
        <v>41.769999999999996</v>
      </c>
      <c r="H100" s="32">
        <f>H89+H99</f>
        <v>45.320000000000007</v>
      </c>
      <c r="I100" s="32">
        <f>I89+I99</f>
        <v>175.85000000000002</v>
      </c>
      <c r="J100" s="32">
        <f>J89+J99</f>
        <v>1337.4599999999998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23</v>
      </c>
      <c r="D101" s="5" t="s">
        <v>24</v>
      </c>
      <c r="E101" s="39" t="s">
        <v>72</v>
      </c>
      <c r="F101" s="40">
        <v>210</v>
      </c>
      <c r="G101" s="114">
        <v>4.0599999999999996</v>
      </c>
      <c r="H101" s="114">
        <v>4.33</v>
      </c>
      <c r="I101" s="114">
        <v>23.68</v>
      </c>
      <c r="J101" s="114">
        <v>139.02000000000001</v>
      </c>
      <c r="K101" s="41">
        <v>94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26</v>
      </c>
      <c r="E103" s="42" t="s">
        <v>73</v>
      </c>
      <c r="F103" s="43">
        <v>200</v>
      </c>
      <c r="G103" s="115">
        <v>3.16</v>
      </c>
      <c r="H103" s="115">
        <v>2.68</v>
      </c>
      <c r="I103" s="115">
        <v>15.96</v>
      </c>
      <c r="J103" s="115">
        <v>101.12</v>
      </c>
      <c r="K103" s="44">
        <v>395</v>
      </c>
      <c r="L103" s="43"/>
    </row>
    <row r="104" spans="1:12" ht="14.4" x14ac:dyDescent="0.3">
      <c r="A104" s="23"/>
      <c r="B104" s="15"/>
      <c r="C104" s="11"/>
      <c r="D104" s="7" t="s">
        <v>28</v>
      </c>
      <c r="E104" s="42" t="s">
        <v>29</v>
      </c>
      <c r="F104" s="43">
        <v>40</v>
      </c>
      <c r="G104" s="96">
        <v>2</v>
      </c>
      <c r="H104" s="96">
        <v>1.1599999999999999</v>
      </c>
      <c r="I104" s="96">
        <v>20.56</v>
      </c>
      <c r="J104" s="96">
        <v>104.8</v>
      </c>
      <c r="K104" s="44"/>
      <c r="L104" s="43"/>
    </row>
    <row r="105" spans="1:12" ht="14.4" x14ac:dyDescent="0.3">
      <c r="A105" s="23"/>
      <c r="B105" s="15"/>
      <c r="C105" s="11"/>
      <c r="D105" s="7" t="s">
        <v>30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31</v>
      </c>
      <c r="F106" s="43">
        <v>10</v>
      </c>
      <c r="G106" s="116">
        <v>0.08</v>
      </c>
      <c r="H106" s="116">
        <v>7.25</v>
      </c>
      <c r="I106" s="116">
        <v>0.13</v>
      </c>
      <c r="J106" s="116">
        <v>66.099999999999994</v>
      </c>
      <c r="K106" s="44">
        <v>703</v>
      </c>
      <c r="L106" s="43"/>
    </row>
    <row r="107" spans="1:12" ht="14.4" x14ac:dyDescent="0.3">
      <c r="A107" s="23"/>
      <c r="B107" s="15"/>
      <c r="C107" s="11"/>
      <c r="D107" s="6"/>
      <c r="E107" s="42" t="s">
        <v>32</v>
      </c>
      <c r="F107" s="43">
        <v>40</v>
      </c>
      <c r="G107" s="116">
        <v>5.08</v>
      </c>
      <c r="H107" s="116">
        <v>4.5999999999999996</v>
      </c>
      <c r="I107" s="116">
        <v>0.28000000000000003</v>
      </c>
      <c r="J107" s="116">
        <v>63</v>
      </c>
      <c r="K107" s="44">
        <v>213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14.379999999999999</v>
      </c>
      <c r="H108" s="19">
        <f>SUM(H101:H107)</f>
        <v>20.02</v>
      </c>
      <c r="I108" s="19">
        <f>SUM(I101:I107)</f>
        <v>60.610000000000007</v>
      </c>
      <c r="J108" s="19">
        <f>SUM(J101:J107)</f>
        <v>474.03999999999996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34</v>
      </c>
      <c r="D109" s="7" t="s">
        <v>35</v>
      </c>
      <c r="E109" s="42" t="s">
        <v>36</v>
      </c>
      <c r="F109" s="43">
        <v>100</v>
      </c>
      <c r="G109" s="117">
        <v>1.1499999999999999</v>
      </c>
      <c r="H109" s="117">
        <v>4.08</v>
      </c>
      <c r="I109" s="117">
        <v>13.68</v>
      </c>
      <c r="J109" s="117">
        <v>76.47</v>
      </c>
      <c r="K109" s="118">
        <v>45311</v>
      </c>
      <c r="L109" s="43"/>
    </row>
    <row r="110" spans="1:12" ht="14.4" x14ac:dyDescent="0.3">
      <c r="A110" s="23"/>
      <c r="B110" s="15"/>
      <c r="C110" s="11"/>
      <c r="D110" s="7" t="s">
        <v>37</v>
      </c>
      <c r="E110" s="42" t="s">
        <v>82</v>
      </c>
      <c r="F110" s="43">
        <v>250</v>
      </c>
      <c r="G110" s="117">
        <v>10.6</v>
      </c>
      <c r="H110" s="117">
        <v>11.05</v>
      </c>
      <c r="I110" s="117">
        <v>21.15</v>
      </c>
      <c r="J110" s="117">
        <v>260.52</v>
      </c>
      <c r="K110" s="44">
        <v>82</v>
      </c>
      <c r="L110" s="43"/>
    </row>
    <row r="111" spans="1:12" ht="14.4" x14ac:dyDescent="0.3">
      <c r="A111" s="23"/>
      <c r="B111" s="15"/>
      <c r="C111" s="11"/>
      <c r="D111" s="7" t="s">
        <v>40</v>
      </c>
      <c r="E111" s="42" t="s">
        <v>83</v>
      </c>
      <c r="F111" s="43">
        <v>120</v>
      </c>
      <c r="G111" s="117">
        <v>13.66</v>
      </c>
      <c r="H111" s="117">
        <v>5.64</v>
      </c>
      <c r="I111" s="117">
        <v>17.510000000000002</v>
      </c>
      <c r="J111" s="117">
        <v>156</v>
      </c>
      <c r="K111" s="44">
        <v>255</v>
      </c>
      <c r="L111" s="43"/>
    </row>
    <row r="112" spans="1:12" ht="14.4" x14ac:dyDescent="0.3">
      <c r="A112" s="23"/>
      <c r="B112" s="15"/>
      <c r="C112" s="11"/>
      <c r="D112" s="7" t="s">
        <v>42</v>
      </c>
      <c r="E112" s="42" t="s">
        <v>84</v>
      </c>
      <c r="F112" s="43">
        <v>150</v>
      </c>
      <c r="G112" s="117">
        <v>2.06</v>
      </c>
      <c r="H112" s="117">
        <v>3.8</v>
      </c>
      <c r="I112" s="117">
        <v>24.45</v>
      </c>
      <c r="J112" s="117">
        <v>137.25</v>
      </c>
      <c r="K112" s="44">
        <v>321</v>
      </c>
      <c r="L112" s="43"/>
    </row>
    <row r="113" spans="1:12" ht="14.4" x14ac:dyDescent="0.3">
      <c r="A113" s="23"/>
      <c r="B113" s="15"/>
      <c r="C113" s="11"/>
      <c r="D113" s="7" t="s">
        <v>44</v>
      </c>
      <c r="E113" s="42" t="s">
        <v>45</v>
      </c>
      <c r="F113" s="43">
        <v>200</v>
      </c>
      <c r="G113" s="117">
        <v>0.12</v>
      </c>
      <c r="H113" s="117">
        <v>0</v>
      </c>
      <c r="I113" s="117">
        <v>15.78</v>
      </c>
      <c r="J113" s="117">
        <v>60.14</v>
      </c>
      <c r="K113" s="44">
        <v>376</v>
      </c>
      <c r="L113" s="43"/>
    </row>
    <row r="114" spans="1:12" ht="14.4" x14ac:dyDescent="0.3">
      <c r="A114" s="23"/>
      <c r="B114" s="15"/>
      <c r="C114" s="11"/>
      <c r="D114" s="7" t="s">
        <v>46</v>
      </c>
      <c r="E114" s="42" t="s">
        <v>47</v>
      </c>
      <c r="F114" s="43">
        <v>50</v>
      </c>
      <c r="G114" s="81">
        <v>2.36</v>
      </c>
      <c r="H114" s="81">
        <v>0.45</v>
      </c>
      <c r="I114" s="81">
        <v>21.73</v>
      </c>
      <c r="J114" s="81">
        <v>105.75</v>
      </c>
      <c r="K114" s="44">
        <v>701</v>
      </c>
      <c r="L114" s="43"/>
    </row>
    <row r="115" spans="1:12" ht="14.4" x14ac:dyDescent="0.3">
      <c r="A115" s="23"/>
      <c r="B115" s="15"/>
      <c r="C115" s="11"/>
      <c r="D115" s="7" t="s">
        <v>48</v>
      </c>
      <c r="E115" s="42" t="s">
        <v>49</v>
      </c>
      <c r="F115" s="43">
        <v>40</v>
      </c>
      <c r="G115" s="87">
        <v>0.03</v>
      </c>
      <c r="H115" s="87">
        <v>0</v>
      </c>
      <c r="I115" s="87">
        <v>6.44</v>
      </c>
      <c r="J115" s="87">
        <v>16.93</v>
      </c>
      <c r="K115" s="44">
        <v>700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>SUM(G109:G117)</f>
        <v>29.98</v>
      </c>
      <c r="H118" s="19">
        <f>SUM(H109:H117)</f>
        <v>25.02</v>
      </c>
      <c r="I118" s="19">
        <f>SUM(I109:I117)</f>
        <v>120.74000000000001</v>
      </c>
      <c r="J118" s="19">
        <f>SUM(J109:J117)</f>
        <v>813.06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143" t="s">
        <v>51</v>
      </c>
      <c r="D119" s="144"/>
      <c r="E119" s="31"/>
      <c r="F119" s="32">
        <f>F108+F118</f>
        <v>1410</v>
      </c>
      <c r="G119" s="32">
        <f>G108+G118</f>
        <v>44.36</v>
      </c>
      <c r="H119" s="32">
        <f>H108+H118</f>
        <v>45.04</v>
      </c>
      <c r="I119" s="32">
        <f>I108+I118</f>
        <v>181.35000000000002</v>
      </c>
      <c r="J119" s="32">
        <f>J108+J118</f>
        <v>1287.0999999999999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23</v>
      </c>
      <c r="D120" s="5" t="s">
        <v>24</v>
      </c>
      <c r="E120" s="39" t="s">
        <v>85</v>
      </c>
      <c r="F120" s="40">
        <v>230</v>
      </c>
      <c r="G120" s="119">
        <v>11.2</v>
      </c>
      <c r="H120" s="119">
        <v>8.16</v>
      </c>
      <c r="I120" s="119">
        <v>19.739999999999998</v>
      </c>
      <c r="J120" s="119">
        <v>186.8</v>
      </c>
      <c r="K120" s="41">
        <v>235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26</v>
      </c>
      <c r="E122" s="42" t="s">
        <v>27</v>
      </c>
      <c r="F122" s="43">
        <v>200</v>
      </c>
      <c r="G122" s="120">
        <v>2.68</v>
      </c>
      <c r="H122" s="120">
        <v>2.66</v>
      </c>
      <c r="I122" s="120">
        <v>17.88</v>
      </c>
      <c r="J122" s="120">
        <v>106.36</v>
      </c>
      <c r="K122" s="44">
        <v>396</v>
      </c>
      <c r="L122" s="43"/>
    </row>
    <row r="123" spans="1:12" ht="14.4" x14ac:dyDescent="0.3">
      <c r="A123" s="14"/>
      <c r="B123" s="15"/>
      <c r="C123" s="11"/>
      <c r="D123" s="7" t="s">
        <v>28</v>
      </c>
      <c r="E123" s="42" t="s">
        <v>29</v>
      </c>
      <c r="F123" s="43">
        <v>40</v>
      </c>
      <c r="G123" s="97">
        <v>2</v>
      </c>
      <c r="H123" s="97">
        <v>1.1599999999999999</v>
      </c>
      <c r="I123" s="97">
        <v>20.56</v>
      </c>
      <c r="J123" s="97">
        <v>104.8</v>
      </c>
      <c r="K123" s="44"/>
      <c r="L123" s="43"/>
    </row>
    <row r="124" spans="1:12" ht="14.4" x14ac:dyDescent="0.3">
      <c r="A124" s="14"/>
      <c r="B124" s="15"/>
      <c r="C124" s="11"/>
      <c r="D124" s="7" t="s">
        <v>30</v>
      </c>
      <c r="E124" s="42" t="s">
        <v>78</v>
      </c>
      <c r="F124" s="43">
        <v>100</v>
      </c>
      <c r="G124" s="121">
        <v>0.4</v>
      </c>
      <c r="H124" s="121">
        <v>0.4</v>
      </c>
      <c r="I124" s="121">
        <v>9.8000000000000007</v>
      </c>
      <c r="J124" s="121">
        <v>47</v>
      </c>
      <c r="K124" s="44" t="s">
        <v>56</v>
      </c>
      <c r="L124" s="43"/>
    </row>
    <row r="125" spans="1:12" ht="14.4" x14ac:dyDescent="0.3">
      <c r="A125" s="14"/>
      <c r="B125" s="15"/>
      <c r="C125" s="11"/>
      <c r="D125" s="6"/>
      <c r="E125" s="42" t="s">
        <v>57</v>
      </c>
      <c r="F125" s="43">
        <v>10</v>
      </c>
      <c r="G125" s="122">
        <v>2.3199999999999998</v>
      </c>
      <c r="H125" s="122">
        <v>2.95</v>
      </c>
      <c r="I125" s="122">
        <v>0</v>
      </c>
      <c r="J125" s="122">
        <v>36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18.599999999999998</v>
      </c>
      <c r="H127" s="19">
        <f>SUM(H120:H126)</f>
        <v>15.330000000000002</v>
      </c>
      <c r="I127" s="19">
        <f>SUM(I120:I126)</f>
        <v>67.97999999999999</v>
      </c>
      <c r="J127" s="19">
        <f>SUM(J120:J126)</f>
        <v>480.96000000000004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34</v>
      </c>
      <c r="D128" s="7" t="s">
        <v>35</v>
      </c>
      <c r="E128" s="42" t="s">
        <v>58</v>
      </c>
      <c r="F128" s="43">
        <v>100</v>
      </c>
      <c r="G128" s="123">
        <v>2.08</v>
      </c>
      <c r="H128" s="123">
        <v>3.26</v>
      </c>
      <c r="I128" s="123">
        <v>19.22</v>
      </c>
      <c r="J128" s="123">
        <v>97.24</v>
      </c>
      <c r="K128" s="44">
        <v>25</v>
      </c>
      <c r="L128" s="43"/>
    </row>
    <row r="129" spans="1:12" ht="14.4" x14ac:dyDescent="0.3">
      <c r="A129" s="14"/>
      <c r="B129" s="15"/>
      <c r="C129" s="11"/>
      <c r="D129" s="7" t="s">
        <v>37</v>
      </c>
      <c r="E129" s="42" t="s">
        <v>86</v>
      </c>
      <c r="F129" s="43">
        <v>250</v>
      </c>
      <c r="G129" s="123">
        <v>8.1</v>
      </c>
      <c r="H129" s="123">
        <v>9.75</v>
      </c>
      <c r="I129" s="123">
        <v>16.920000000000002</v>
      </c>
      <c r="J129" s="123">
        <v>202.78</v>
      </c>
      <c r="K129" s="44" t="s">
        <v>87</v>
      </c>
      <c r="L129" s="43"/>
    </row>
    <row r="130" spans="1:12" ht="14.4" x14ac:dyDescent="0.3">
      <c r="A130" s="14"/>
      <c r="B130" s="15"/>
      <c r="C130" s="11"/>
      <c r="D130" s="7" t="s">
        <v>40</v>
      </c>
      <c r="E130" s="42" t="s">
        <v>88</v>
      </c>
      <c r="F130" s="43">
        <v>120</v>
      </c>
      <c r="G130" s="123">
        <v>9.4700000000000006</v>
      </c>
      <c r="H130" s="123">
        <v>12.36</v>
      </c>
      <c r="I130" s="123">
        <v>0</v>
      </c>
      <c r="J130" s="123">
        <v>228.48</v>
      </c>
      <c r="K130" s="44">
        <v>301</v>
      </c>
      <c r="L130" s="43"/>
    </row>
    <row r="131" spans="1:12" ht="14.4" x14ac:dyDescent="0.3">
      <c r="A131" s="14"/>
      <c r="B131" s="15"/>
      <c r="C131" s="11"/>
      <c r="D131" s="7" t="s">
        <v>42</v>
      </c>
      <c r="E131" s="42" t="s">
        <v>61</v>
      </c>
      <c r="F131" s="43">
        <v>150</v>
      </c>
      <c r="G131" s="123">
        <v>2.09</v>
      </c>
      <c r="H131" s="123">
        <v>3.86</v>
      </c>
      <c r="I131" s="123">
        <v>23.15</v>
      </c>
      <c r="J131" s="123">
        <v>112.65</v>
      </c>
      <c r="K131" s="44">
        <v>336</v>
      </c>
      <c r="L131" s="43"/>
    </row>
    <row r="132" spans="1:12" ht="14.4" x14ac:dyDescent="0.3">
      <c r="A132" s="14"/>
      <c r="B132" s="15"/>
      <c r="C132" s="11"/>
      <c r="D132" s="7" t="s">
        <v>44</v>
      </c>
      <c r="E132" s="42" t="s">
        <v>62</v>
      </c>
      <c r="F132" s="43">
        <v>200</v>
      </c>
      <c r="G132" s="123">
        <v>0.68</v>
      </c>
      <c r="H132" s="123">
        <v>0.28000000000000003</v>
      </c>
      <c r="I132" s="123">
        <v>20.74</v>
      </c>
      <c r="J132" s="123">
        <v>87.78</v>
      </c>
      <c r="K132" s="44">
        <v>398</v>
      </c>
      <c r="L132" s="43"/>
    </row>
    <row r="133" spans="1:12" ht="14.4" x14ac:dyDescent="0.3">
      <c r="A133" s="14"/>
      <c r="B133" s="15"/>
      <c r="C133" s="11"/>
      <c r="D133" s="7" t="s">
        <v>46</v>
      </c>
      <c r="E133" s="42" t="s">
        <v>47</v>
      </c>
      <c r="F133" s="43">
        <v>50</v>
      </c>
      <c r="G133" s="82">
        <v>2.36</v>
      </c>
      <c r="H133" s="82">
        <v>0.45</v>
      </c>
      <c r="I133" s="82">
        <v>21.73</v>
      </c>
      <c r="J133" s="82">
        <v>105.75</v>
      </c>
      <c r="K133" s="44">
        <v>701</v>
      </c>
      <c r="L133" s="43"/>
    </row>
    <row r="134" spans="1:12" ht="14.4" x14ac:dyDescent="0.3">
      <c r="A134" s="14"/>
      <c r="B134" s="15"/>
      <c r="C134" s="11"/>
      <c r="D134" s="7" t="s">
        <v>48</v>
      </c>
      <c r="E134" s="42" t="s">
        <v>49</v>
      </c>
      <c r="F134" s="43">
        <v>40</v>
      </c>
      <c r="G134" s="86">
        <v>0.03</v>
      </c>
      <c r="H134" s="86">
        <v>0</v>
      </c>
      <c r="I134" s="86">
        <v>6.44</v>
      </c>
      <c r="J134" s="86">
        <v>16.93</v>
      </c>
      <c r="K134" s="44">
        <v>700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>SUM(G128:G136)</f>
        <v>24.81</v>
      </c>
      <c r="H137" s="19">
        <f>SUM(H128:H136)</f>
        <v>29.959999999999997</v>
      </c>
      <c r="I137" s="19">
        <f>SUM(I128:I136)</f>
        <v>108.2</v>
      </c>
      <c r="J137" s="19">
        <f>SUM(J128:J136)</f>
        <v>851.6099999999999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143" t="s">
        <v>51</v>
      </c>
      <c r="D138" s="144"/>
      <c r="E138" s="31"/>
      <c r="F138" s="32">
        <f>F127+F137</f>
        <v>1490</v>
      </c>
      <c r="G138" s="32">
        <f>G127+G137</f>
        <v>43.41</v>
      </c>
      <c r="H138" s="32">
        <f>H127+H137</f>
        <v>45.29</v>
      </c>
      <c r="I138" s="32">
        <f>I127+I137</f>
        <v>176.18</v>
      </c>
      <c r="J138" s="32">
        <f>J127+J137</f>
        <v>1332.57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23</v>
      </c>
      <c r="D139" s="5" t="s">
        <v>24</v>
      </c>
      <c r="E139" s="39" t="s">
        <v>89</v>
      </c>
      <c r="F139" s="40">
        <v>200</v>
      </c>
      <c r="G139" s="124">
        <v>2.04</v>
      </c>
      <c r="H139" s="124">
        <v>6.32</v>
      </c>
      <c r="I139" s="124">
        <v>23.94</v>
      </c>
      <c r="J139" s="124">
        <v>124.26</v>
      </c>
      <c r="K139" s="41" t="s">
        <v>90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26</v>
      </c>
      <c r="E141" s="42" t="s">
        <v>54</v>
      </c>
      <c r="F141" s="43">
        <v>200</v>
      </c>
      <c r="G141" s="125">
        <v>4.2</v>
      </c>
      <c r="H141" s="125">
        <v>2.16</v>
      </c>
      <c r="I141" s="125">
        <v>17.2</v>
      </c>
      <c r="J141" s="125">
        <v>103.56</v>
      </c>
      <c r="K141" s="44">
        <v>397</v>
      </c>
      <c r="L141" s="43"/>
    </row>
    <row r="142" spans="1:12" ht="15.75" customHeight="1" x14ac:dyDescent="0.3">
      <c r="A142" s="23"/>
      <c r="B142" s="15"/>
      <c r="C142" s="11"/>
      <c r="D142" s="7" t="s">
        <v>28</v>
      </c>
      <c r="E142" s="42" t="s">
        <v>29</v>
      </c>
      <c r="F142" s="43">
        <v>40</v>
      </c>
      <c r="G142" s="98">
        <v>2</v>
      </c>
      <c r="H142" s="98">
        <v>1.1599999999999999</v>
      </c>
      <c r="I142" s="98">
        <v>20.56</v>
      </c>
      <c r="J142" s="98">
        <v>104.8</v>
      </c>
      <c r="K142" s="44">
        <v>111</v>
      </c>
      <c r="L142" s="43"/>
    </row>
    <row r="143" spans="1:12" ht="14.4" x14ac:dyDescent="0.3">
      <c r="A143" s="23"/>
      <c r="B143" s="15"/>
      <c r="C143" s="11"/>
      <c r="D143" s="7" t="s">
        <v>30</v>
      </c>
      <c r="E143" s="42" t="s">
        <v>78</v>
      </c>
      <c r="F143" s="43">
        <v>100</v>
      </c>
      <c r="G143" s="126">
        <v>0.8</v>
      </c>
      <c r="H143" s="126">
        <v>0.2</v>
      </c>
      <c r="I143" s="126">
        <v>7.5</v>
      </c>
      <c r="J143" s="126">
        <v>38</v>
      </c>
      <c r="K143" s="44" t="s">
        <v>66</v>
      </c>
      <c r="L143" s="43"/>
    </row>
    <row r="144" spans="1:12" ht="14.4" x14ac:dyDescent="0.3">
      <c r="A144" s="23"/>
      <c r="B144" s="15"/>
      <c r="C144" s="11"/>
      <c r="D144" s="6"/>
      <c r="E144" s="42" t="s">
        <v>57</v>
      </c>
      <c r="F144" s="43">
        <v>10</v>
      </c>
      <c r="G144" s="127">
        <v>2.3199999999999998</v>
      </c>
      <c r="H144" s="127">
        <v>2.95</v>
      </c>
      <c r="I144" s="127">
        <v>0</v>
      </c>
      <c r="J144" s="127">
        <v>36</v>
      </c>
      <c r="K144" s="44">
        <v>7</v>
      </c>
      <c r="L144" s="43"/>
    </row>
    <row r="145" spans="1:12" ht="14.4" x14ac:dyDescent="0.3">
      <c r="A145" s="23"/>
      <c r="B145" s="15"/>
      <c r="C145" s="11"/>
      <c r="D145" s="6"/>
      <c r="E145" s="42" t="s">
        <v>31</v>
      </c>
      <c r="F145" s="43">
        <v>10</v>
      </c>
      <c r="G145" s="127">
        <v>0.08</v>
      </c>
      <c r="H145" s="127">
        <v>7.25</v>
      </c>
      <c r="I145" s="127">
        <v>0.13</v>
      </c>
      <c r="J145" s="127">
        <v>66.099999999999994</v>
      </c>
      <c r="K145" s="44">
        <v>703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>SUM(G139:G145)</f>
        <v>11.440000000000001</v>
      </c>
      <c r="H146" s="19">
        <f>SUM(H139:H145)</f>
        <v>20.04</v>
      </c>
      <c r="I146" s="19">
        <f>SUM(I139:I145)</f>
        <v>69.33</v>
      </c>
      <c r="J146" s="19">
        <f>SUM(J139:J145)</f>
        <v>472.72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34</v>
      </c>
      <c r="D147" s="7" t="s">
        <v>35</v>
      </c>
      <c r="E147" s="42" t="s">
        <v>74</v>
      </c>
      <c r="F147" s="43">
        <v>100</v>
      </c>
      <c r="G147" s="128">
        <v>0.56999999999999995</v>
      </c>
      <c r="H147" s="128">
        <v>6.19</v>
      </c>
      <c r="I147" s="128">
        <v>5.01</v>
      </c>
      <c r="J147" s="128">
        <v>87.18</v>
      </c>
      <c r="K147" s="44">
        <v>14</v>
      </c>
      <c r="L147" s="43"/>
    </row>
    <row r="148" spans="1:12" ht="14.4" x14ac:dyDescent="0.3">
      <c r="A148" s="23"/>
      <c r="B148" s="15"/>
      <c r="C148" s="11"/>
      <c r="D148" s="7" t="s">
        <v>37</v>
      </c>
      <c r="E148" s="42" t="s">
        <v>91</v>
      </c>
      <c r="F148" s="43">
        <v>250</v>
      </c>
      <c r="G148" s="128">
        <v>8.68</v>
      </c>
      <c r="H148" s="128">
        <v>12.08</v>
      </c>
      <c r="I148" s="128">
        <v>19.670000000000002</v>
      </c>
      <c r="J148" s="128">
        <v>223.9</v>
      </c>
      <c r="K148" s="44">
        <v>81</v>
      </c>
      <c r="L148" s="43"/>
    </row>
    <row r="149" spans="1:12" ht="14.4" x14ac:dyDescent="0.3">
      <c r="A149" s="23"/>
      <c r="B149" s="15"/>
      <c r="C149" s="11"/>
      <c r="D149" s="7" t="s">
        <v>40</v>
      </c>
      <c r="E149" s="42" t="s">
        <v>92</v>
      </c>
      <c r="F149" s="43">
        <v>240</v>
      </c>
      <c r="G149" s="128">
        <v>21.1</v>
      </c>
      <c r="H149" s="128">
        <v>6.26</v>
      </c>
      <c r="I149" s="128">
        <v>35.159999999999997</v>
      </c>
      <c r="J149" s="128">
        <v>323.02</v>
      </c>
      <c r="K149" s="44">
        <v>304</v>
      </c>
      <c r="L149" s="43"/>
    </row>
    <row r="150" spans="1:12" ht="14.4" x14ac:dyDescent="0.3">
      <c r="A150" s="23"/>
      <c r="B150" s="15"/>
      <c r="C150" s="11"/>
      <c r="D150" s="7" t="s">
        <v>42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44</v>
      </c>
      <c r="E151" s="42" t="s">
        <v>71</v>
      </c>
      <c r="F151" s="43">
        <v>200</v>
      </c>
      <c r="G151" s="129">
        <v>0.1</v>
      </c>
      <c r="H151" s="129">
        <v>0.04</v>
      </c>
      <c r="I151" s="129">
        <v>26.14</v>
      </c>
      <c r="J151" s="129">
        <v>105.2</v>
      </c>
      <c r="K151" s="44">
        <v>378</v>
      </c>
      <c r="L151" s="43"/>
    </row>
    <row r="152" spans="1:12" ht="14.4" x14ac:dyDescent="0.3">
      <c r="A152" s="23"/>
      <c r="B152" s="15"/>
      <c r="C152" s="11"/>
      <c r="D152" s="7" t="s">
        <v>46</v>
      </c>
      <c r="E152" s="42" t="s">
        <v>47</v>
      </c>
      <c r="F152" s="43">
        <v>50</v>
      </c>
      <c r="G152" s="83">
        <v>2.36</v>
      </c>
      <c r="H152" s="83">
        <v>0.45</v>
      </c>
      <c r="I152" s="83">
        <v>21.73</v>
      </c>
      <c r="J152" s="83">
        <v>105.75</v>
      </c>
      <c r="K152" s="44">
        <v>701</v>
      </c>
      <c r="L152" s="43"/>
    </row>
    <row r="153" spans="1:12" ht="14.4" x14ac:dyDescent="0.3">
      <c r="A153" s="23"/>
      <c r="B153" s="15"/>
      <c r="C153" s="11"/>
      <c r="D153" s="7" t="s">
        <v>48</v>
      </c>
      <c r="E153" s="42" t="s">
        <v>49</v>
      </c>
      <c r="F153" s="43">
        <v>40</v>
      </c>
      <c r="G153" s="85">
        <v>0.03</v>
      </c>
      <c r="H153" s="85">
        <v>0</v>
      </c>
      <c r="I153" s="85">
        <v>6.44</v>
      </c>
      <c r="J153" s="85">
        <v>16.93</v>
      </c>
      <c r="K153" s="44">
        <v>700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>SUM(G147:G155)</f>
        <v>32.840000000000003</v>
      </c>
      <c r="H156" s="19">
        <f>SUM(H147:H155)</f>
        <v>25.02</v>
      </c>
      <c r="I156" s="19">
        <f>SUM(I147:I155)</f>
        <v>114.14999999999999</v>
      </c>
      <c r="J156" s="19">
        <f>SUM(J147:J155)</f>
        <v>861.98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143" t="s">
        <v>51</v>
      </c>
      <c r="D157" s="144"/>
      <c r="E157" s="31"/>
      <c r="F157" s="32">
        <f>F146+F156</f>
        <v>1440</v>
      </c>
      <c r="G157" s="32">
        <f>G146+G156</f>
        <v>44.28</v>
      </c>
      <c r="H157" s="32">
        <f>H146+H156</f>
        <v>45.06</v>
      </c>
      <c r="I157" s="32">
        <f>I146+I156</f>
        <v>183.48</v>
      </c>
      <c r="J157" s="32">
        <f>J146+J156</f>
        <v>1334.7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23</v>
      </c>
      <c r="D158" s="5" t="s">
        <v>24</v>
      </c>
      <c r="E158" s="39" t="s">
        <v>25</v>
      </c>
      <c r="F158" s="40">
        <v>200</v>
      </c>
      <c r="G158" s="130">
        <v>3.08</v>
      </c>
      <c r="H158" s="130">
        <v>3.72</v>
      </c>
      <c r="I158" s="130">
        <v>19.579999999999998</v>
      </c>
      <c r="J158" s="130">
        <v>126.88</v>
      </c>
      <c r="K158" s="41">
        <v>93</v>
      </c>
      <c r="L158" s="40"/>
    </row>
    <row r="159" spans="1:12" ht="14.4" x14ac:dyDescent="0.3">
      <c r="A159" s="23"/>
      <c r="B159" s="15"/>
      <c r="C159" s="11"/>
      <c r="D159" s="6"/>
      <c r="E159" s="42" t="s">
        <v>93</v>
      </c>
      <c r="F159" s="43">
        <v>10</v>
      </c>
      <c r="G159" s="133">
        <v>0.6</v>
      </c>
      <c r="H159" s="133">
        <v>0.93999999999999984</v>
      </c>
      <c r="I159" s="133">
        <v>5.99</v>
      </c>
      <c r="J159" s="133">
        <v>33.369999999999997</v>
      </c>
      <c r="K159" s="44" t="s">
        <v>94</v>
      </c>
      <c r="L159" s="43"/>
    </row>
    <row r="160" spans="1:12" ht="14.4" x14ac:dyDescent="0.3">
      <c r="A160" s="23"/>
      <c r="B160" s="15"/>
      <c r="C160" s="11"/>
      <c r="D160" s="7" t="s">
        <v>26</v>
      </c>
      <c r="E160" s="42" t="s">
        <v>64</v>
      </c>
      <c r="F160" s="43">
        <v>200</v>
      </c>
      <c r="G160" s="131">
        <v>3.38</v>
      </c>
      <c r="H160" s="131">
        <v>2.9</v>
      </c>
      <c r="I160" s="131">
        <v>11.92</v>
      </c>
      <c r="J160" s="131">
        <v>88.72</v>
      </c>
      <c r="K160" s="44">
        <v>397</v>
      </c>
      <c r="L160" s="43"/>
    </row>
    <row r="161" spans="1:12" ht="14.4" x14ac:dyDescent="0.3">
      <c r="A161" s="23"/>
      <c r="B161" s="15"/>
      <c r="C161" s="11"/>
      <c r="D161" s="7" t="s">
        <v>28</v>
      </c>
      <c r="E161" s="42" t="s">
        <v>29</v>
      </c>
      <c r="F161" s="43">
        <v>40</v>
      </c>
      <c r="G161" s="52">
        <v>3</v>
      </c>
      <c r="H161" s="99">
        <v>1.1599999999999999</v>
      </c>
      <c r="I161" s="99">
        <v>20.56</v>
      </c>
      <c r="J161" s="99">
        <v>104.8</v>
      </c>
      <c r="K161" s="44">
        <v>111</v>
      </c>
      <c r="L161" s="43"/>
    </row>
    <row r="162" spans="1:12" ht="14.4" x14ac:dyDescent="0.3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31</v>
      </c>
      <c r="F163" s="43">
        <v>10</v>
      </c>
      <c r="G163" s="132">
        <v>0.08</v>
      </c>
      <c r="H163" s="132">
        <v>7.25</v>
      </c>
      <c r="I163" s="132">
        <v>0.13</v>
      </c>
      <c r="J163" s="132">
        <v>66.099999999999994</v>
      </c>
      <c r="K163" s="44">
        <v>703</v>
      </c>
      <c r="L163" s="43"/>
    </row>
    <row r="164" spans="1:12" ht="14.4" x14ac:dyDescent="0.3">
      <c r="A164" s="23"/>
      <c r="B164" s="15"/>
      <c r="C164" s="11"/>
      <c r="D164" s="6"/>
      <c r="E164" s="42" t="s">
        <v>32</v>
      </c>
      <c r="F164" s="43">
        <v>40</v>
      </c>
      <c r="G164" s="132">
        <v>5.08</v>
      </c>
      <c r="H164" s="132">
        <v>4.5999999999999996</v>
      </c>
      <c r="I164" s="132">
        <v>0.28000000000000003</v>
      </c>
      <c r="J164" s="132">
        <v>63</v>
      </c>
      <c r="K164" s="44">
        <v>213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15.22</v>
      </c>
      <c r="H165" s="19">
        <f>SUM(H158:H164)</f>
        <v>20.57</v>
      </c>
      <c r="I165" s="19">
        <f>SUM(I158:I164)</f>
        <v>58.46</v>
      </c>
      <c r="J165" s="19">
        <f>SUM(J158:J164)</f>
        <v>482.87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34</v>
      </c>
      <c r="D166" s="7" t="s">
        <v>35</v>
      </c>
      <c r="E166" s="42" t="s">
        <v>67</v>
      </c>
      <c r="F166" s="43">
        <v>100</v>
      </c>
      <c r="G166" s="134">
        <v>0.76</v>
      </c>
      <c r="H166" s="134">
        <v>4.09</v>
      </c>
      <c r="I166" s="134">
        <v>7.38</v>
      </c>
      <c r="J166" s="134">
        <v>67.3</v>
      </c>
      <c r="K166" s="44">
        <v>13</v>
      </c>
      <c r="L166" s="43"/>
    </row>
    <row r="167" spans="1:12" ht="14.4" x14ac:dyDescent="0.3">
      <c r="A167" s="23"/>
      <c r="B167" s="15"/>
      <c r="C167" s="11"/>
      <c r="D167" s="7" t="s">
        <v>37</v>
      </c>
      <c r="E167" s="42" t="s">
        <v>95</v>
      </c>
      <c r="F167" s="43">
        <v>250</v>
      </c>
      <c r="G167" s="134">
        <v>9.0500000000000007</v>
      </c>
      <c r="H167" s="134">
        <v>8.6199999999999992</v>
      </c>
      <c r="I167" s="134">
        <v>24.37</v>
      </c>
      <c r="J167" s="134">
        <v>245.07</v>
      </c>
      <c r="K167" s="44">
        <v>78</v>
      </c>
      <c r="L167" s="43"/>
    </row>
    <row r="168" spans="1:12" ht="14.4" x14ac:dyDescent="0.3">
      <c r="A168" s="23"/>
      <c r="B168" s="15"/>
      <c r="C168" s="11"/>
      <c r="D168" s="7" t="s">
        <v>40</v>
      </c>
      <c r="E168" s="42" t="s">
        <v>96</v>
      </c>
      <c r="F168" s="43">
        <v>120</v>
      </c>
      <c r="G168" s="134">
        <v>14.03</v>
      </c>
      <c r="H168" s="134">
        <v>10.3</v>
      </c>
      <c r="I168" s="134">
        <v>23.96</v>
      </c>
      <c r="J168" s="134">
        <v>230.24</v>
      </c>
      <c r="K168" s="44">
        <v>247</v>
      </c>
      <c r="L168" s="43"/>
    </row>
    <row r="169" spans="1:12" ht="14.4" x14ac:dyDescent="0.3">
      <c r="A169" s="23"/>
      <c r="B169" s="15"/>
      <c r="C169" s="11"/>
      <c r="D169" s="7" t="s">
        <v>42</v>
      </c>
      <c r="E169" s="42" t="s">
        <v>97</v>
      </c>
      <c r="F169" s="43">
        <v>150</v>
      </c>
      <c r="G169" s="134">
        <v>2.08</v>
      </c>
      <c r="H169" s="134">
        <v>1.03</v>
      </c>
      <c r="I169" s="134">
        <v>21.98</v>
      </c>
      <c r="J169" s="134">
        <v>97.02</v>
      </c>
      <c r="K169" s="44">
        <v>414</v>
      </c>
      <c r="L169" s="43"/>
    </row>
    <row r="170" spans="1:12" ht="14.4" x14ac:dyDescent="0.3">
      <c r="A170" s="23"/>
      <c r="B170" s="15"/>
      <c r="C170" s="11"/>
      <c r="D170" s="7" t="s">
        <v>44</v>
      </c>
      <c r="E170" s="42" t="s">
        <v>45</v>
      </c>
      <c r="F170" s="43">
        <v>200</v>
      </c>
      <c r="G170" s="134">
        <v>0.12</v>
      </c>
      <c r="H170" s="134">
        <v>0</v>
      </c>
      <c r="I170" s="134">
        <v>15.78</v>
      </c>
      <c r="J170" s="134">
        <v>60.14</v>
      </c>
      <c r="K170" s="44">
        <v>376</v>
      </c>
      <c r="L170" s="43"/>
    </row>
    <row r="171" spans="1:12" ht="14.4" x14ac:dyDescent="0.3">
      <c r="A171" s="23"/>
      <c r="B171" s="15"/>
      <c r="C171" s="11"/>
      <c r="D171" s="7" t="s">
        <v>46</v>
      </c>
      <c r="E171" s="42" t="s">
        <v>47</v>
      </c>
      <c r="F171" s="43">
        <v>40</v>
      </c>
      <c r="G171" s="52">
        <v>3.16</v>
      </c>
      <c r="H171" s="52">
        <v>0.4</v>
      </c>
      <c r="I171" s="52">
        <v>19.32</v>
      </c>
      <c r="J171" s="52">
        <v>94</v>
      </c>
      <c r="K171" s="44">
        <v>701</v>
      </c>
      <c r="L171" s="43"/>
    </row>
    <row r="172" spans="1:12" ht="14.4" x14ac:dyDescent="0.3">
      <c r="A172" s="23"/>
      <c r="B172" s="15"/>
      <c r="C172" s="11"/>
      <c r="D172" s="7" t="s">
        <v>48</v>
      </c>
      <c r="E172" s="42" t="s">
        <v>49</v>
      </c>
      <c r="F172" s="43">
        <v>40</v>
      </c>
      <c r="G172" s="52">
        <v>0.03</v>
      </c>
      <c r="H172" s="52">
        <v>0</v>
      </c>
      <c r="I172" s="52">
        <v>4.4400000000000004</v>
      </c>
      <c r="J172" s="52">
        <v>16.93</v>
      </c>
      <c r="K172" s="44">
        <v>700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>SUM(G166:G174)</f>
        <v>29.230000000000004</v>
      </c>
      <c r="H175" s="19">
        <f>SUM(H166:H174)</f>
        <v>24.439999999999998</v>
      </c>
      <c r="I175" s="19">
        <f>SUM(I166:I174)</f>
        <v>117.22999999999999</v>
      </c>
      <c r="J175" s="19">
        <f>SUM(J166:J174)</f>
        <v>810.69999999999993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143" t="s">
        <v>51</v>
      </c>
      <c r="D176" s="144"/>
      <c r="E176" s="31"/>
      <c r="F176" s="32">
        <f>F165+F175</f>
        <v>1400</v>
      </c>
      <c r="G176" s="32">
        <f>G165+G175</f>
        <v>44.45</v>
      </c>
      <c r="H176" s="32">
        <f>H165+H175</f>
        <v>45.01</v>
      </c>
      <c r="I176" s="32">
        <f>I165+I175</f>
        <v>175.69</v>
      </c>
      <c r="J176" s="32">
        <f>J165+J175</f>
        <v>1293.57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23</v>
      </c>
      <c r="D177" s="5" t="s">
        <v>24</v>
      </c>
      <c r="E177" s="39" t="s">
        <v>98</v>
      </c>
      <c r="F177" s="40">
        <v>200</v>
      </c>
      <c r="G177" s="135">
        <v>4.0999999999999996</v>
      </c>
      <c r="H177" s="135">
        <v>5.78</v>
      </c>
      <c r="I177" s="135">
        <v>30.52</v>
      </c>
      <c r="J177" s="135">
        <v>173.18</v>
      </c>
      <c r="K177" s="41" t="s">
        <v>99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26</v>
      </c>
      <c r="E179" s="42" t="s">
        <v>27</v>
      </c>
      <c r="F179" s="43">
        <v>200</v>
      </c>
      <c r="G179" s="136">
        <v>2.68</v>
      </c>
      <c r="H179" s="136">
        <v>2.66</v>
      </c>
      <c r="I179" s="136">
        <v>17.88</v>
      </c>
      <c r="J179" s="136">
        <v>106.36</v>
      </c>
      <c r="K179" s="44">
        <v>396</v>
      </c>
      <c r="L179" s="43"/>
    </row>
    <row r="180" spans="1:12" ht="14.4" x14ac:dyDescent="0.3">
      <c r="A180" s="23"/>
      <c r="B180" s="15"/>
      <c r="C180" s="11"/>
      <c r="D180" s="7" t="s">
        <v>28</v>
      </c>
      <c r="E180" s="42" t="s">
        <v>29</v>
      </c>
      <c r="F180" s="43">
        <v>40</v>
      </c>
      <c r="G180" s="52">
        <v>3</v>
      </c>
      <c r="H180" s="52">
        <v>1.1599999999999999</v>
      </c>
      <c r="I180" s="52">
        <v>20.56</v>
      </c>
      <c r="J180" s="52">
        <v>104.8</v>
      </c>
      <c r="K180" s="44">
        <v>111</v>
      </c>
      <c r="L180" s="43"/>
    </row>
    <row r="181" spans="1:12" ht="14.4" x14ac:dyDescent="0.3">
      <c r="A181" s="23"/>
      <c r="B181" s="15"/>
      <c r="C181" s="11"/>
      <c r="D181" s="7" t="s">
        <v>30</v>
      </c>
      <c r="E181" s="42" t="s">
        <v>78</v>
      </c>
      <c r="F181" s="43">
        <v>100</v>
      </c>
      <c r="G181" s="137">
        <v>0.4</v>
      </c>
      <c r="H181" s="137">
        <v>0.4</v>
      </c>
      <c r="I181" s="137">
        <v>9.8000000000000007</v>
      </c>
      <c r="J181" s="137">
        <v>47</v>
      </c>
      <c r="K181" s="44" t="s">
        <v>56</v>
      </c>
      <c r="L181" s="43"/>
    </row>
    <row r="182" spans="1:12" ht="14.4" x14ac:dyDescent="0.3">
      <c r="A182" s="23"/>
      <c r="B182" s="15"/>
      <c r="C182" s="11"/>
      <c r="D182" s="6"/>
      <c r="E182" s="42" t="s">
        <v>57</v>
      </c>
      <c r="F182" s="43">
        <v>10</v>
      </c>
      <c r="G182" s="138">
        <v>2.3199999999999998</v>
      </c>
      <c r="H182" s="138">
        <v>2.95</v>
      </c>
      <c r="I182" s="138">
        <v>0</v>
      </c>
      <c r="J182" s="138">
        <v>36</v>
      </c>
      <c r="K182" s="44">
        <v>7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12.5</v>
      </c>
      <c r="H184" s="19">
        <f>SUM(H177:H183)</f>
        <v>12.950000000000003</v>
      </c>
      <c r="I184" s="19">
        <f>SUM(I177:I183)</f>
        <v>78.759999999999991</v>
      </c>
      <c r="J184" s="19">
        <f>SUM(J177:J183)</f>
        <v>467.34000000000003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34</v>
      </c>
      <c r="D185" s="7" t="s">
        <v>35</v>
      </c>
      <c r="E185" s="42" t="s">
        <v>100</v>
      </c>
      <c r="F185" s="43">
        <v>100</v>
      </c>
      <c r="G185" s="139">
        <v>1.06</v>
      </c>
      <c r="H185" s="139">
        <v>4.08</v>
      </c>
      <c r="I185" s="139">
        <v>5.62</v>
      </c>
      <c r="J185" s="139">
        <v>54.77</v>
      </c>
      <c r="K185" s="44">
        <v>36</v>
      </c>
      <c r="L185" s="43"/>
    </row>
    <row r="186" spans="1:12" ht="14.4" x14ac:dyDescent="0.3">
      <c r="A186" s="23"/>
      <c r="B186" s="15"/>
      <c r="C186" s="11"/>
      <c r="D186" s="7" t="s">
        <v>37</v>
      </c>
      <c r="E186" s="42" t="s">
        <v>101</v>
      </c>
      <c r="F186" s="43">
        <v>250</v>
      </c>
      <c r="G186" s="139">
        <v>7.4</v>
      </c>
      <c r="H186" s="139">
        <v>10.4</v>
      </c>
      <c r="I186" s="139">
        <v>14.33</v>
      </c>
      <c r="J186" s="139">
        <v>167.25</v>
      </c>
      <c r="K186" s="44">
        <v>87</v>
      </c>
      <c r="L186" s="43"/>
    </row>
    <row r="187" spans="1:12" ht="14.4" x14ac:dyDescent="0.3">
      <c r="A187" s="23"/>
      <c r="B187" s="15"/>
      <c r="C187" s="11"/>
      <c r="D187" s="7" t="s">
        <v>40</v>
      </c>
      <c r="E187" s="42" t="s">
        <v>102</v>
      </c>
      <c r="F187" s="43">
        <v>120</v>
      </c>
      <c r="G187" s="139">
        <v>17.23</v>
      </c>
      <c r="H187" s="139">
        <v>10.050000000000001</v>
      </c>
      <c r="I187" s="139">
        <v>20.89</v>
      </c>
      <c r="J187" s="139">
        <v>255.53</v>
      </c>
      <c r="K187" s="44">
        <v>399</v>
      </c>
      <c r="L187" s="43"/>
    </row>
    <row r="188" spans="1:12" ht="14.4" x14ac:dyDescent="0.3">
      <c r="A188" s="23"/>
      <c r="B188" s="15"/>
      <c r="C188" s="11"/>
      <c r="D188" s="7" t="s">
        <v>42</v>
      </c>
      <c r="E188" s="42" t="s">
        <v>70</v>
      </c>
      <c r="F188" s="43">
        <v>150</v>
      </c>
      <c r="G188" s="139">
        <v>2.2599999999999998</v>
      </c>
      <c r="H188" s="139">
        <v>5.32</v>
      </c>
      <c r="I188" s="139">
        <v>23.01</v>
      </c>
      <c r="J188" s="139">
        <v>142.35</v>
      </c>
      <c r="K188" s="44">
        <v>318</v>
      </c>
      <c r="L188" s="43"/>
    </row>
    <row r="189" spans="1:12" ht="14.4" x14ac:dyDescent="0.3">
      <c r="A189" s="23"/>
      <c r="B189" s="15"/>
      <c r="C189" s="11"/>
      <c r="D189" s="7" t="s">
        <v>44</v>
      </c>
      <c r="E189" s="42" t="s">
        <v>62</v>
      </c>
      <c r="F189" s="43">
        <v>200</v>
      </c>
      <c r="G189" s="139">
        <v>0.68</v>
      </c>
      <c r="H189" s="139">
        <v>0.28000000000000003</v>
      </c>
      <c r="I189" s="139">
        <v>20.74</v>
      </c>
      <c r="J189" s="139">
        <v>87.78</v>
      </c>
      <c r="K189" s="44">
        <v>398</v>
      </c>
      <c r="L189" s="43"/>
    </row>
    <row r="190" spans="1:12" ht="14.4" x14ac:dyDescent="0.3">
      <c r="A190" s="23"/>
      <c r="B190" s="15"/>
      <c r="C190" s="11"/>
      <c r="D190" s="7" t="s">
        <v>46</v>
      </c>
      <c r="E190" s="42" t="s">
        <v>47</v>
      </c>
      <c r="F190" s="43">
        <v>50</v>
      </c>
      <c r="G190" s="52">
        <v>3.16</v>
      </c>
      <c r="H190" s="52">
        <v>0.4</v>
      </c>
      <c r="I190" s="52">
        <v>19.32</v>
      </c>
      <c r="J190" s="52">
        <v>94</v>
      </c>
      <c r="K190" s="44">
        <v>701</v>
      </c>
      <c r="L190" s="43"/>
    </row>
    <row r="191" spans="1:12" ht="14.4" x14ac:dyDescent="0.3">
      <c r="A191" s="23"/>
      <c r="B191" s="15"/>
      <c r="C191" s="11"/>
      <c r="D191" s="7" t="s">
        <v>48</v>
      </c>
      <c r="E191" s="42" t="s">
        <v>49</v>
      </c>
      <c r="F191" s="43">
        <v>40</v>
      </c>
      <c r="G191" s="84">
        <v>0.03</v>
      </c>
      <c r="H191" s="84">
        <v>0</v>
      </c>
      <c r="I191" s="84">
        <v>6.44</v>
      </c>
      <c r="J191" s="84">
        <v>16.93</v>
      </c>
      <c r="K191" s="44">
        <v>700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>SUM(G185:G193)</f>
        <v>31.820000000000004</v>
      </c>
      <c r="H194" s="19">
        <f>SUM(H185:H193)</f>
        <v>30.53</v>
      </c>
      <c r="I194" s="19">
        <f>SUM(I185:I193)</f>
        <v>110.35</v>
      </c>
      <c r="J194" s="19">
        <f>SUM(J185:J193)</f>
        <v>818.6099999999999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143" t="s">
        <v>51</v>
      </c>
      <c r="D195" s="144"/>
      <c r="E195" s="31"/>
      <c r="F195" s="32">
        <f>F184+F194</f>
        <v>1460</v>
      </c>
      <c r="G195" s="32">
        <f>G184+G194</f>
        <v>44.320000000000007</v>
      </c>
      <c r="H195" s="32">
        <f>H184+H194</f>
        <v>43.480000000000004</v>
      </c>
      <c r="I195" s="32">
        <f>I184+I194</f>
        <v>189.10999999999999</v>
      </c>
      <c r="J195" s="32">
        <f>J184+J194</f>
        <v>1285.9499999999998</v>
      </c>
      <c r="K195" s="32"/>
      <c r="L195" s="32">
        <f>L184+L194</f>
        <v>0</v>
      </c>
    </row>
    <row r="196" spans="1:12" x14ac:dyDescent="0.25">
      <c r="A196" s="27"/>
      <c r="B196" s="28"/>
      <c r="C196" s="145" t="s">
        <v>103</v>
      </c>
      <c r="D196" s="145"/>
      <c r="E196" s="145"/>
      <c r="F196" s="34">
        <f>(F24+F43+F62+F81+F100+F119+F138+F157+F176+F195)/(IF(F24=0,0,1)+IF(F43=0,0,1)+IF(F62=0,0,1)+IF(F81=0,0,1)+IF(F100=0,0,1)+IF(F119=0,0,1)+IF(F138=0,0,1)+IF(F157=0,0,1)+IF(F176=0,0,1)+IF(F195=0,0,1))</f>
        <v>1443</v>
      </c>
      <c r="G196" s="34">
        <f>(G24+G43+G62+G81+G100+G119+G138+G157+G176+G195)/(IF(G24=0,0,1)+IF(G43=0,0,1)+IF(G62=0,0,1)+IF(G81=0,0,1)+IF(G100=0,0,1)+IF(G119=0,0,1)+IF(G138=0,0,1)+IF(G157=0,0,1)+IF(G176=0,0,1)+IF(G195=0,0,1))</f>
        <v>43.960999999999999</v>
      </c>
      <c r="H196" s="34">
        <f>(H24+H43+H62+H81+H100+H119+H138+H157+H176+H195)/(IF(H24=0,0,1)+IF(H43=0,0,1)+IF(H62=0,0,1)+IF(H81=0,0,1)+IF(H100=0,0,1)+IF(H119=0,0,1)+IF(H138=0,0,1)+IF(H157=0,0,1)+IF(H176=0,0,1)+IF(H195=0,0,1))</f>
        <v>45.034000000000006</v>
      </c>
      <c r="I196" s="34">
        <f>(I24+I43+I62+I81+I100+I119+I138+I157+I176+I195)/(IF(I24=0,0,1)+IF(I43=0,0,1)+IF(I62=0,0,1)+IF(I81=0,0,1)+IF(I100=0,0,1)+IF(I119=0,0,1)+IF(I138=0,0,1)+IF(I157=0,0,1)+IF(I176=0,0,1)+IF(I195=0,0,1))</f>
        <v>178.447</v>
      </c>
      <c r="J196" s="34">
        <f>(J24+J43+J62+J81+J100+J119+J138+J157+J176+J195)/(IF(J24=0,0,1)+IF(J43=0,0,1)+IF(J62=0,0,1)+IF(J81=0,0,1)+IF(J100=0,0,1)+IF(J119=0,0,1)+IF(J138=0,0,1)+IF(J157=0,0,1)+IF(J176=0,0,1)+IF(J195=0,0,1))</f>
        <v>1317.1899999999998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autoFilter="0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tToWidth="0"/>
  <extLst>
    <ext uri="smNativeData">
      <pm:sheetPrefs xmlns:pm="smNativeData" day="173461135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Дарья Панкратова</cp:lastModifiedBy>
  <cp:revision>0</cp:revision>
  <dcterms:created xsi:type="dcterms:W3CDTF">2022-05-16T14:23:56Z</dcterms:created>
  <dcterms:modified xsi:type="dcterms:W3CDTF">2025-01-09T05:00:30Z</dcterms:modified>
</cp:coreProperties>
</file>